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81.134.11\Public\Data\a_REALIZACE\FY2017\P711500120  PD KKC Roháč\projekt Růžička\KKC ROHAC_PD MaR\"/>
    </mc:Choice>
  </mc:AlternateContent>
  <bookViews>
    <workbookView xWindow="0" yWindow="0" windowWidth="28800" windowHeight="14385"/>
  </bookViews>
  <sheets>
    <sheet name="VV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a">[1]Estimate!$H$69</definedName>
    <definedName name="asdfasf" localSheetId="0">[2]HW!#REF!</definedName>
    <definedName name="asdfasf">[2]HW!#REF!</definedName>
    <definedName name="Branch" localSheetId="0">[3]!Table2[Branch]</definedName>
    <definedName name="Branch">[3]!Table2[Branch]</definedName>
    <definedName name="BusinessArea" localSheetId="0">[3]!Table5[Business Area]</definedName>
    <definedName name="BusinessArea">[3]!Table5[Business Area]</definedName>
    <definedName name="CalculatedOrderPriceUSD">#REF!</definedName>
    <definedName name="CalculationCurrency">#REF!</definedName>
    <definedName name="Country" localSheetId="0">[3]!Table4[Country]</definedName>
    <definedName name="Country">[3]!Table4[Country]</definedName>
    <definedName name="CountryEU" localSheetId="0">[3]!Table12[CountryEU]</definedName>
    <definedName name="CountryEU">[3]!Table12[CountryEU]</definedName>
    <definedName name="CountryRiskLevel">#REF!</definedName>
    <definedName name="Currency" localSheetId="0">[3]!Table8[Currency]</definedName>
    <definedName name="Currency">[3]!Table8[Currency]</definedName>
    <definedName name="Est_copy_první" localSheetId="0">[4]Estimate!#REF!</definedName>
    <definedName name="Est_copy_první">[4]Estimate!#REF!</definedName>
    <definedName name="Est_poslední" localSheetId="0">[4]Estimate!$H$57</definedName>
    <definedName name="Est_poslední">[4]Estimate!$H$57</definedName>
    <definedName name="ExpectedCompletionDate">#REF!</definedName>
    <definedName name="ExpectedOrderDate">#REF!</definedName>
    <definedName name="ExpectedOrderPriceLCR">#REF!</definedName>
    <definedName name="ExpectedOrderPriceUSD">#REF!</definedName>
    <definedName name="ExpectedProjectStart">#REF!</definedName>
    <definedName name="ExportProject">#REF!</definedName>
    <definedName name="FinalPreBidTreshold" localSheetId="0">[3]!Table15[Final Pre-Bid Treshold]</definedName>
    <definedName name="FinalPreBidTreshold">[3]!Table15[Final Pre-Bid Treshold]</definedName>
    <definedName name="HighRiskProject">#REF!</definedName>
    <definedName name="CharacterOfContract" localSheetId="0">[3]!Table16[Character of Contract]</definedName>
    <definedName name="CharacterOfContract">[3]!Table16[Character of Contract]</definedName>
    <definedName name="CharacterOfPrice" localSheetId="0">[3]!Table17[Character of Price]</definedName>
    <definedName name="CharacterOfPrice">[3]!Table17[Character of Price]</definedName>
    <definedName name="Incoterms2010" localSheetId="0">[3]!Table18[Incoterms (2010)]</definedName>
    <definedName name="Incoterms2010">[3]!Table18[Incoterms (2010)]</definedName>
    <definedName name="Integr_poslední" localSheetId="0">#REF!</definedName>
    <definedName name="Integr_poslední">#REF!</definedName>
    <definedName name="InterestRate">'[5]Cash Flow'!$Q$92</definedName>
    <definedName name="JCICompany" localSheetId="0">[3]!Table3[JCI Company]</definedName>
    <definedName name="JCICompany">[3]!Table3[JCI Company]</definedName>
    <definedName name="LookupDOA" localSheetId="0">[3]!tableDOA[[Amount Low]:[BE HQ Executives]]</definedName>
    <definedName name="LookupDOA">[3]!tableDOA[[Amount Low]:[BE HQ Executives]]</definedName>
    <definedName name="Manufacturing" localSheetId="0">[3]!Table_Manufacturing[Manufacturing]</definedName>
    <definedName name="Manufacturing">[3]!Table_Manufacturing[Manufacturing]</definedName>
    <definedName name="_xlnm.Print_Area" localSheetId="0">VV!$A$1:$H$73</definedName>
    <definedName name="OrderType" localSheetId="0">[3]!Table6[Order Type]</definedName>
    <definedName name="OrderType">[3]!Table6[Order Type]</definedName>
    <definedName name="Risk" localSheetId="0">[3]!Table9[Risk]</definedName>
    <definedName name="Risk">[3]!Table9[Risk]</definedName>
    <definedName name="SADaefsedf">[2]Estimate!$H$70</definedName>
    <definedName name="SelectedCurrency" localSheetId="0">IF([0]!CalculationCurrency="",VV!Currency,[0]!CalculationCurrency)</definedName>
    <definedName name="SelectedCurrency">IF(CalculationCurrency="",Currency,CalculationCurrency)</definedName>
    <definedName name="Spodek" localSheetId="0">[4]HW!#REF!</definedName>
    <definedName name="Spodek">[4]HW!#REF!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TC" localSheetId="0">[3]!Table7[TC]</definedName>
    <definedName name="TC">[3]!Table7[TC]</definedName>
    <definedName name="Yesno" localSheetId="0">[3]!Table1[Yesno]</definedName>
    <definedName name="Yesno">[3]!Table1[Yesno]</definedName>
    <definedName name="YesNoNA" localSheetId="0">[3]!Table_YesNoNA[YesNoNA]</definedName>
    <definedName name="YesNoNA">[3]!Table_YesNoNA[YesNoNA]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2" l="1"/>
  <c r="G61" i="2" l="1"/>
  <c r="G57" i="2"/>
  <c r="G58" i="2"/>
  <c r="G56" i="2" l="1"/>
  <c r="G55" i="2"/>
  <c r="G54" i="2"/>
  <c r="G53" i="2"/>
  <c r="G52" i="2"/>
  <c r="G42" i="2"/>
  <c r="G43" i="2"/>
  <c r="G44" i="2"/>
  <c r="G45" i="2"/>
  <c r="G68" i="2" l="1"/>
  <c r="G67" i="2"/>
  <c r="G66" i="2"/>
  <c r="G65" i="2"/>
  <c r="G64" i="2"/>
  <c r="G63" i="2"/>
  <c r="G62" i="2"/>
  <c r="G49" i="2"/>
  <c r="G48" i="2"/>
  <c r="G47" i="2"/>
  <c r="G46" i="2"/>
  <c r="G39" i="2"/>
  <c r="G38" i="2"/>
  <c r="G37" i="2"/>
  <c r="G36" i="2"/>
  <c r="G35" i="2"/>
  <c r="G32" i="2"/>
  <c r="G31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2" i="2"/>
  <c r="G11" i="2"/>
  <c r="G10" i="2"/>
  <c r="G7" i="2"/>
</calcChain>
</file>

<file path=xl/sharedStrings.xml><?xml version="1.0" encoding="utf-8"?>
<sst xmlns="http://schemas.openxmlformats.org/spreadsheetml/2006/main" count="224" uniqueCount="120">
  <si>
    <t>Název stavby:</t>
  </si>
  <si>
    <t>Název objektu:</t>
  </si>
  <si>
    <t>Zkratka objektu:</t>
  </si>
  <si>
    <t>Název dílu:</t>
  </si>
  <si>
    <t>Měření a regulace</t>
  </si>
  <si>
    <t>Zkratka dílu:</t>
  </si>
  <si>
    <t>Zpracovatel dílu:</t>
  </si>
  <si>
    <t>Čís. pol.</t>
  </si>
  <si>
    <t>Popis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</si>
  <si>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</si>
  <si>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</si>
  <si>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</si>
  <si>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</si>
  <si>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</t>
  </si>
  <si>
    <t>X</t>
  </si>
  <si>
    <t>Rozváděče</t>
  </si>
  <si>
    <t>ks</t>
  </si>
  <si>
    <t>Řídící systém</t>
  </si>
  <si>
    <t>1.</t>
  </si>
  <si>
    <t>2.</t>
  </si>
  <si>
    <t>Rozšiřující modul pro připojení I/O bodů - monitorování polohy PK</t>
  </si>
  <si>
    <t>Rozšiřující modul UI, BI, BO, nap. 24 V AC, komunikace BAC NET</t>
  </si>
  <si>
    <t>Periferie</t>
  </si>
  <si>
    <t>3.</t>
  </si>
  <si>
    <t>4.</t>
  </si>
  <si>
    <t>SOFTWARE</t>
  </si>
  <si>
    <t>kpl.</t>
  </si>
  <si>
    <t>5.</t>
  </si>
  <si>
    <t>6.</t>
  </si>
  <si>
    <t>Kabely a vodiče</t>
  </si>
  <si>
    <t>m</t>
  </si>
  <si>
    <t>Montážní materiál-trubky, žlaby, rošty, přip. armatury atd.</t>
  </si>
  <si>
    <t>Elektroinstal.trubka bezhalogenová pevná 16mm</t>
  </si>
  <si>
    <t>Elektroinstalační bezhalogenová trubka ohebná průměr 16 mmm</t>
  </si>
  <si>
    <t>Vkládací lišta - bezhalogenová 40x20mm,plast dl.3m</t>
  </si>
  <si>
    <t>Kabelový žlab 62/50 vč.víka, nosníků a podpěr</t>
  </si>
  <si>
    <t>Montáž kabelových tras vč.nosných konstrukcí</t>
  </si>
  <si>
    <t>Drobný montážní materiál</t>
  </si>
  <si>
    <t>Kompletace, revize a zkoušky</t>
  </si>
  <si>
    <t>TEST 1:1 kontrola správnosti přenášených signálů</t>
  </si>
  <si>
    <t>Zaškolení obsluhy</t>
  </si>
  <si>
    <t>Revize el. zařízení vč. revizní zprávy pro rozvaděč</t>
  </si>
  <si>
    <t>Koordinace s ostatními profesemi, inženýrská činnost dodavatele</t>
  </si>
  <si>
    <t xml:space="preserve">Vypracování realizační dokumentace </t>
  </si>
  <si>
    <t>Vypracování realizační dokumentace</t>
  </si>
  <si>
    <t>7.</t>
  </si>
  <si>
    <t>Vypracování dokumentace skutečného stavu</t>
  </si>
  <si>
    <t>Celková nabídková cena bez DPH</t>
  </si>
  <si>
    <t>Plynová kotelna KKC Roháč</t>
  </si>
  <si>
    <t>Plynová kotelna</t>
  </si>
  <si>
    <t>Skříňový rozvaděč 2000x800x400</t>
  </si>
  <si>
    <t xml:space="preserve">Skříňový rozváděč s otev. dveřmi, rozměry  2000x800x400, plechový, lakovaný, IP54, kompletně elektricky vyzbrojený </t>
  </si>
  <si>
    <t xml:space="preserve">Síťová jednotka </t>
  </si>
  <si>
    <t>Nadřazená síťová řídící jednotka, plnohodnotně komunikující se stávajícím datovým a aplikačním serverem stávajícího řídicího systému, včetně jejího nastavení, adresace, oživení a připojení na komunikační sběrnici ETHERNET.</t>
  </si>
  <si>
    <t>Grafický barevný displej 3,5"</t>
  </si>
  <si>
    <t>Grafický barevný displej 3,5", nap. 24 V AC, komunikace BAC NET+montážní rámeček do panelu</t>
  </si>
  <si>
    <t>Snímač teploty venkovní, dodávka, montáž, připojení</t>
  </si>
  <si>
    <t>Měřicí převodník venkovní teploty, rozsah -40 až +50°C, výstupní signál  0-10 V, IP54, včetně jeho montáže na objekt, včetně montážního materiálu potřebného k jeho instalaci (hmožděnka, vrut apod.), a včetně vyvrtání potřebných otvorů (betón, cihla) .</t>
  </si>
  <si>
    <t>Snímač teploty s jímkou, dodávka, montáž, připojení</t>
  </si>
  <si>
    <t>Snímač tlaku do potrubí, dodávka, montáž, připojení</t>
  </si>
  <si>
    <t xml:space="preserve">Převodník tlaku, rozsah měření -1 až 8 bar, tlak. připojení 1/4" SAE, vnější závit, výstup 0 až 10 VDC, napájení 15 VDC, el. připojení kabel 2 m,  včetně jeho montáže do připraveného návarku (realizaci návarku respektive manometrové smyčky a manometrového ventilu řeší technologie), a  včetně montážního materiálu potřebného k jeho instalaci. </t>
  </si>
  <si>
    <t xml:space="preserve">Měřicí převodník teploty s jímkou PN40, rozsah -40-120°C, výstupní signál  Pt1000, včetně jeho montáže do připraveného návarku (realizaci návarku řeší technologie), a  včetně montážního materiálu potřebného k jeho instalaci. </t>
  </si>
  <si>
    <t>Kapilární termostat pro vodu; rozsah: 40-120°C, krytí IP54; vč.nosiče a příslušenství, dodávka, montáž, připojení</t>
  </si>
  <si>
    <t>Kapilární termostat pro vodu; rozsah: 40-120°C, krytí IP54; vč.nosiče a jímky</t>
  </si>
  <si>
    <t>10.</t>
  </si>
  <si>
    <t>Čidlo zaplavení prostoru, dodávka, montáž, připojení</t>
  </si>
  <si>
    <t>Regulátor výšky hladiny el. vodivých kapalin, montáž na DIN lištu, napájení 24VAC, včetně dotykové elektrody proti zaplavení, kabel 3m, včetně jeho montáže v prostoru, včetně montážního materiálu potřebného k jeho instalaci (hmožděnka, vrut apod.), a včetně vyvrtání potřebných otvorů (betón, cihla) .</t>
  </si>
  <si>
    <t>11.</t>
  </si>
  <si>
    <t>Prostorový ovladač - Havarijní stop</t>
  </si>
  <si>
    <t>Hřibové tlačítko s aretací pro havarijní odstavení</t>
  </si>
  <si>
    <t>12.</t>
  </si>
  <si>
    <t>Čtyř-úrovňová ústředna pro 8 snímačů s pevným nastavením úrovní.</t>
  </si>
  <si>
    <t>Ústředna pro detekci plynu, dodávka a montáž</t>
  </si>
  <si>
    <t>13.</t>
  </si>
  <si>
    <t>Elektrochemický senzor pro detekci plynu, dodávka a montáž</t>
  </si>
  <si>
    <t>Elektrochemický senzor pro detekci plynu CH4</t>
  </si>
  <si>
    <t>8.</t>
  </si>
  <si>
    <t>Manostat na vodu; rozsah: 1-10bar; spínací dif.1-3bar, krytí IP54; vč.nosiče a příslušenství, dodávka, montáž, připojení</t>
  </si>
  <si>
    <t>Manostat na vodu; rozsah: 1-10bar; spínací dif.1-3bar, krytí IP54; max teplota 100°C, max tlak 15bar</t>
  </si>
  <si>
    <t>14.</t>
  </si>
  <si>
    <t>Výstražná siréna , dodávka a montáž</t>
  </si>
  <si>
    <t>Výstražná siréna se světelnou signalizací, (230Vac), 80-110dB</t>
  </si>
  <si>
    <t>Havarijní uzávěr plynu DN80</t>
  </si>
  <si>
    <t>Havarijní uzávěr plynu DN80, 230V, bez napětí uzavřen, nízkotlak bez odfuku</t>
  </si>
  <si>
    <t>Havarijní uzávěr plynu DN40</t>
  </si>
  <si>
    <t>Havarijní uzávěr plynu DN40, 230V, bez napětí uzavřen, nízkotlak bez odfuku</t>
  </si>
  <si>
    <t>Měřič tepla DN40, Qn10m3/h</t>
  </si>
  <si>
    <t>Měřič spotřeby tepla DN40, Qn10m3/h, vč. průtokoměru a snímačů teploty</t>
  </si>
  <si>
    <t>Vodoměr G3/4", Qn2,5m3/h</t>
  </si>
  <si>
    <t>Vodoměr G3/4", Qn2,5m3/h, vč. modulu s impulzním výstupem</t>
  </si>
  <si>
    <t>9.</t>
  </si>
  <si>
    <t>Vypracování uživatelských SW pro DDC</t>
  </si>
  <si>
    <t xml:space="preserve">Rozšíření SW stávajícího </t>
  </si>
  <si>
    <t xml:space="preserve">Uživatelský SW pro centrální pracoviště  </t>
  </si>
  <si>
    <t>Uživatelský SW pro DDC podstanice, úprava stávajícího SW a vypracování dynamických obrazovek pro novou kotelnu vč. archivů histor. dat a trendů</t>
  </si>
  <si>
    <t>Kabel J-Y(St)Y 1x2x0,8</t>
  </si>
  <si>
    <t>Kabel J-Y(St)Y 2x2x0,8</t>
  </si>
  <si>
    <t>Kabel CYKY-J 3x1,5</t>
  </si>
  <si>
    <t>Slaboproudý kabel stíněný, párovaný, vč montáže</t>
  </si>
  <si>
    <t>Silový kabel napájecí vč. montáže</t>
  </si>
  <si>
    <t>Uzemňovací vedení vč. příslušenství</t>
  </si>
  <si>
    <t>Uzemňovací vedení</t>
  </si>
  <si>
    <t>Ochrana kománového tělesa před bleskem</t>
  </si>
  <si>
    <t>Kompletní hromosvod pro komínové těleso (pásy, vodiče, svorky, podpěry, apod.</t>
  </si>
  <si>
    <t>Kabelový žlab 125/100 vč.víka, nosníků a podpěr</t>
  </si>
  <si>
    <t>Protipožární ucpávky, včetně montáže - do 300x300 mm</t>
  </si>
  <si>
    <t xml:space="preserve">Zhotovení protipožárních ucpávek, včetně montáže, popisu ucpávky, označení ucpávky a zpracování potřebné dokumentace a protokolu o provedení požárních ucpávek.  </t>
  </si>
  <si>
    <t>Řízení zakázky, administrativa, VRN, doprava</t>
  </si>
  <si>
    <t>Osvětlení, zásuvkový obvod</t>
  </si>
  <si>
    <t>Kabel CYKY-J 3x 2,5</t>
  </si>
  <si>
    <t>Svítidlo zářivkové prachotěsné</t>
  </si>
  <si>
    <t>Dvojzásuvka na povrch 230V, IP44</t>
  </si>
  <si>
    <t>Vkládací lišta - bezhalogenová 20x20mm,plast dl.3m</t>
  </si>
  <si>
    <t xml:space="preserve">Elektroinstal.trubka pevná 16 (délka v m) </t>
  </si>
  <si>
    <t>Elekt.bezhalog.trubka ohebná 16 (délka v m)</t>
  </si>
  <si>
    <t>Vkládací lišta - bezhalogenová 40x20mm (délka v m)</t>
  </si>
  <si>
    <t>Vkládací lišta - bezhalogenová 20x20mm (délka v m)</t>
  </si>
  <si>
    <t>Montáž osvětlení a zásuvkového obvodu</t>
  </si>
  <si>
    <t>Montáž přístrojů Měření a Regulace</t>
  </si>
  <si>
    <t xml:space="preserve">Montáž přístrojů a kabelových tras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</si>
</sst>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\-"/>
    <numFmt numFmtId="165" formatCode="#,###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Arial CE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10" fillId="0" borderId="0"/>
    <xf numFmtId="0" fontId="1" fillId="0" borderId="0"/>
    <xf numFmtId="0" fontId="5" fillId="0" borderId="0"/>
  </cellStyleXfs>
  <cellXfs count="72">
    <xf numFmtId="0" fontId="0" fillId="0" borderId="0" xfId="0"/>
    <xf numFmtId="0" fontId="3" fillId="0" borderId="1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3" fillId="0" borderId="2" xfId="2" applyFont="1" applyBorder="1"/>
    <xf numFmtId="0" fontId="3" fillId="0" borderId="2" xfId="1" applyFont="1" applyBorder="1" applyAlignment="1">
      <alignment horizontal="left"/>
    </xf>
    <xf numFmtId="164" fontId="3" fillId="0" borderId="2" xfId="1" applyNumberFormat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0" fontId="3" fillId="0" borderId="0" xfId="1" applyFont="1"/>
    <xf numFmtId="0" fontId="3" fillId="0" borderId="4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164" fontId="3" fillId="0" borderId="0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2" borderId="6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Continuous" vertical="center"/>
    </xf>
    <xf numFmtId="3" fontId="3" fillId="3" borderId="7" xfId="3" applyNumberFormat="1" applyFont="1" applyFill="1" applyBorder="1" applyAlignment="1">
      <alignment horizontal="center" vertical="center" wrapText="1"/>
    </xf>
    <xf numFmtId="0" fontId="3" fillId="3" borderId="7" xfId="3" applyFont="1" applyFill="1" applyBorder="1" applyAlignment="1">
      <alignment horizontal="center" vertical="center" wrapText="1"/>
    </xf>
    <xf numFmtId="164" fontId="3" fillId="3" borderId="7" xfId="3" applyNumberFormat="1" applyFont="1" applyFill="1" applyBorder="1" applyAlignment="1">
      <alignment horizontal="center" vertical="center" wrapText="1"/>
    </xf>
    <xf numFmtId="164" fontId="3" fillId="2" borderId="8" xfId="3" applyNumberFormat="1" applyFont="1" applyFill="1" applyBorder="1" applyAlignment="1">
      <alignment horizontal="center" vertical="center" wrapText="1"/>
    </xf>
    <xf numFmtId="0" fontId="3" fillId="3" borderId="9" xfId="4" applyFont="1" applyFill="1" applyBorder="1" applyAlignment="1">
      <alignment horizontal="centerContinuous" vertical="center" shrinkToFit="1"/>
    </xf>
    <xf numFmtId="0" fontId="3" fillId="0" borderId="10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6" fillId="0" borderId="11" xfId="2" applyFont="1" applyBorder="1" applyAlignment="1">
      <alignment horizontal="left"/>
    </xf>
    <xf numFmtId="3" fontId="7" fillId="0" borderId="11" xfId="2" applyNumberFormat="1" applyFont="1" applyBorder="1" applyAlignment="1">
      <alignment horizontal="center"/>
    </xf>
    <xf numFmtId="49" fontId="4" fillId="0" borderId="11" xfId="2" applyNumberFormat="1" applyFont="1" applyBorder="1" applyAlignment="1">
      <alignment horizontal="center"/>
    </xf>
    <xf numFmtId="164" fontId="3" fillId="0" borderId="11" xfId="1" applyNumberFormat="1" applyFont="1" applyBorder="1" applyAlignment="1">
      <alignment horizontal="center" vertical="top" wrapText="1"/>
    </xf>
    <xf numFmtId="164" fontId="3" fillId="0" borderId="12" xfId="1" applyNumberFormat="1" applyFont="1" applyBorder="1" applyAlignment="1">
      <alignment horizontal="center" vertical="top" wrapText="1"/>
    </xf>
    <xf numFmtId="0" fontId="3" fillId="0" borderId="13" xfId="1" applyFont="1" applyBorder="1" applyAlignment="1">
      <alignment vertical="top" wrapText="1"/>
    </xf>
    <xf numFmtId="0" fontId="3" fillId="0" borderId="10" xfId="1" applyFont="1" applyBorder="1" applyAlignment="1">
      <alignment horizontal="right" vertical="top" wrapText="1"/>
    </xf>
    <xf numFmtId="0" fontId="3" fillId="0" borderId="11" xfId="1" applyFont="1" applyBorder="1" applyAlignment="1">
      <alignment horizontal="center" vertical="top"/>
    </xf>
    <xf numFmtId="0" fontId="7" fillId="0" borderId="11" xfId="2" applyFont="1" applyBorder="1" applyAlignment="1">
      <alignment horizontal="left" vertical="top"/>
    </xf>
    <xf numFmtId="3" fontId="4" fillId="0" borderId="11" xfId="2" applyNumberFormat="1" applyFont="1" applyBorder="1" applyAlignment="1">
      <alignment horizontal="center" vertical="top"/>
    </xf>
    <xf numFmtId="49" fontId="4" fillId="0" borderId="11" xfId="2" applyNumberFormat="1" applyFont="1" applyBorder="1" applyAlignment="1">
      <alignment horizontal="center" vertical="top"/>
    </xf>
    <xf numFmtId="0" fontId="7" fillId="0" borderId="11" xfId="2" applyFont="1" applyBorder="1" applyAlignment="1">
      <alignment horizontal="left"/>
    </xf>
    <xf numFmtId="3" fontId="4" fillId="0" borderId="11" xfId="2" applyNumberFormat="1" applyFont="1" applyBorder="1" applyAlignment="1">
      <alignment horizontal="center"/>
    </xf>
    <xf numFmtId="0" fontId="3" fillId="0" borderId="12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right" vertical="top" wrapText="1"/>
    </xf>
    <xf numFmtId="0" fontId="3" fillId="0" borderId="11" xfId="1" applyFont="1" applyFill="1" applyBorder="1" applyAlignment="1">
      <alignment horizontal="center" vertical="top"/>
    </xf>
    <xf numFmtId="0" fontId="7" fillId="0" borderId="11" xfId="2" applyFont="1" applyFill="1" applyBorder="1" applyAlignment="1">
      <alignment horizontal="left"/>
    </xf>
    <xf numFmtId="0" fontId="3" fillId="0" borderId="11" xfId="1" applyFont="1" applyFill="1" applyBorder="1" applyAlignment="1">
      <alignment horizontal="center" vertical="top" wrapText="1"/>
    </xf>
    <xf numFmtId="49" fontId="4" fillId="0" borderId="11" xfId="2" applyNumberFormat="1" applyFont="1" applyFill="1" applyBorder="1" applyAlignment="1">
      <alignment horizontal="center"/>
    </xf>
    <xf numFmtId="0" fontId="3" fillId="0" borderId="0" xfId="1" applyFont="1" applyFill="1"/>
    <xf numFmtId="0" fontId="8" fillId="0" borderId="11" xfId="1" applyFont="1" applyFill="1" applyBorder="1" applyAlignment="1">
      <alignment horizontal="left" vertical="top" wrapText="1"/>
    </xf>
    <xf numFmtId="0" fontId="7" fillId="0" borderId="11" xfId="2" applyFont="1" applyFill="1" applyBorder="1" applyAlignment="1">
      <alignment horizontal="left" wrapText="1"/>
    </xf>
    <xf numFmtId="0" fontId="7" fillId="0" borderId="11" xfId="2" applyFont="1" applyBorder="1" applyAlignment="1">
      <alignment horizontal="left" wrapText="1"/>
    </xf>
    <xf numFmtId="0" fontId="6" fillId="0" borderId="11" xfId="2" applyFont="1" applyFill="1" applyBorder="1" applyAlignment="1">
      <alignment horizontal="left"/>
    </xf>
    <xf numFmtId="165" fontId="9" fillId="0" borderId="11" xfId="5" applyNumberFormat="1" applyFont="1" applyBorder="1" applyAlignment="1">
      <alignment horizontal="center" wrapText="1"/>
    </xf>
    <xf numFmtId="0" fontId="7" fillId="0" borderId="11" xfId="6" applyFont="1" applyBorder="1"/>
    <xf numFmtId="0" fontId="7" fillId="0" borderId="11" xfId="6" applyFont="1" applyFill="1" applyBorder="1"/>
    <xf numFmtId="3" fontId="7" fillId="0" borderId="11" xfId="2" applyNumberFormat="1" applyFont="1" applyFill="1" applyBorder="1" applyAlignment="1">
      <alignment horizontal="center"/>
    </xf>
    <xf numFmtId="49" fontId="7" fillId="0" borderId="11" xfId="2" applyNumberFormat="1" applyFont="1" applyBorder="1" applyAlignment="1">
      <alignment horizontal="center"/>
    </xf>
    <xf numFmtId="0" fontId="7" fillId="0" borderId="11" xfId="5" applyFont="1" applyFill="1" applyBorder="1" applyAlignment="1">
      <alignment horizontal="left"/>
    </xf>
    <xf numFmtId="0" fontId="3" fillId="0" borderId="14" xfId="1" applyFont="1" applyBorder="1" applyAlignment="1">
      <alignment horizontal="right" vertical="top" wrapText="1"/>
    </xf>
    <xf numFmtId="0" fontId="3" fillId="0" borderId="15" xfId="1" applyFont="1" applyBorder="1" applyAlignment="1">
      <alignment horizontal="center" vertical="top" wrapText="1"/>
    </xf>
    <xf numFmtId="0" fontId="7" fillId="0" borderId="15" xfId="5" applyFont="1" applyFill="1" applyBorder="1" applyAlignment="1">
      <alignment horizontal="left"/>
    </xf>
    <xf numFmtId="0" fontId="4" fillId="0" borderId="17" xfId="2" applyFont="1" applyBorder="1"/>
    <xf numFmtId="0" fontId="9" fillId="0" borderId="0" xfId="7" applyFont="1"/>
    <xf numFmtId="0" fontId="11" fillId="0" borderId="0" xfId="7" applyFont="1"/>
    <xf numFmtId="0" fontId="3" fillId="0" borderId="11" xfId="1" applyFont="1" applyFill="1" applyBorder="1" applyAlignment="1">
      <alignment vertical="top" wrapText="1"/>
    </xf>
    <xf numFmtId="164" fontId="3" fillId="0" borderId="11" xfId="1" applyNumberFormat="1" applyFont="1" applyFill="1" applyBorder="1" applyAlignment="1">
      <alignment horizontal="center" vertical="top" wrapText="1"/>
    </xf>
    <xf numFmtId="164" fontId="3" fillId="0" borderId="12" xfId="1" applyNumberFormat="1" applyFont="1" applyFill="1" applyBorder="1" applyAlignment="1">
      <alignment horizontal="center" vertical="top" wrapText="1"/>
    </xf>
    <xf numFmtId="0" fontId="3" fillId="0" borderId="18" xfId="1" applyFont="1" applyBorder="1" applyAlignment="1">
      <alignment horizontal="center" vertical="top" wrapText="1"/>
    </xf>
    <xf numFmtId="0" fontId="4" fillId="0" borderId="19" xfId="2" applyFont="1" applyBorder="1"/>
    <xf numFmtId="0" fontId="7" fillId="0" borderId="18" xfId="5" applyFont="1" applyFill="1" applyBorder="1" applyAlignment="1">
      <alignment horizontal="left"/>
    </xf>
    <xf numFmtId="164" fontId="3" fillId="0" borderId="18" xfId="1" applyNumberFormat="1" applyFont="1" applyFill="1" applyBorder="1" applyAlignment="1">
      <alignment horizontal="center" vertical="top" wrapText="1"/>
    </xf>
    <xf numFmtId="164" fontId="3" fillId="0" borderId="20" xfId="1" applyNumberFormat="1" applyFont="1" applyBorder="1" applyAlignment="1">
      <alignment horizontal="center" vertical="top" wrapText="1"/>
    </xf>
    <xf numFmtId="164" fontId="3" fillId="0" borderId="15" xfId="1" applyNumberFormat="1" applyFont="1" applyBorder="1" applyAlignment="1">
      <alignment horizontal="center" vertical="top" wrapText="1"/>
    </xf>
    <xf numFmtId="164" fontId="3" fillId="0" borderId="16" xfId="1" applyNumberFormat="1" applyFont="1" applyBorder="1" applyAlignment="1">
      <alignment horizontal="center" vertical="top" wrapText="1"/>
    </xf>
    <xf numFmtId="164" fontId="3" fillId="0" borderId="0" xfId="1" applyNumberFormat="1" applyFont="1" applyAlignment="1">
      <alignment horizontal="center"/>
    </xf>
    <xf numFmtId="164" fontId="11" fillId="0" borderId="0" xfId="7" applyNumberFormat="1" applyFont="1"/>
  </cellXfs>
  <cellStyles count="9">
    <cellStyle name="fnRegressQ 2" xfId="5"/>
    <cellStyle name="Normal 3" xfId="7"/>
    <cellStyle name="Normální" xfId="0" builtinId="0"/>
    <cellStyle name="normální 2" xfId="8"/>
    <cellStyle name="normální 2 3" xfId="2"/>
    <cellStyle name="normální_K_VZT1" xfId="6"/>
    <cellStyle name="normální_Rozpočet investičních nákladů platí 16,+ specifikace" xfId="3"/>
    <cellStyle name="normální_SA_PC15_51_VV_00" xfId="4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enos\SESTAK\_Sk_Kopie_111010_12x_xxxx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csestam\LOCALS~1\Temp\notesEA312D\Help_110203_11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_REALIZACE/FY2017/P711500120%20%20PD%20KKC%20Roh&#225;&#269;/ocen&#283;n&#253;%20v&#253;kaz,%20kalkulace/17_xxx_K_001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17_xxx_K_001_0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H73"/>
  <sheetViews>
    <sheetView tabSelected="1" workbookViewId="0">
      <selection activeCell="C4" sqref="C4"/>
    </sheetView>
  </sheetViews>
  <sheetFormatPr defaultRowHeight="15" x14ac:dyDescent="0.25"/>
  <cols>
    <col min="1" max="1" width="8.28515625" style="58" bestFit="1" customWidth="1"/>
    <col min="2" max="2" width="6.85546875" style="58" customWidth="1"/>
    <col min="3" max="3" width="66.28515625" style="58" bestFit="1" customWidth="1"/>
    <col min="4" max="4" width="8.5703125" style="58" bestFit="1" customWidth="1"/>
    <col min="5" max="5" width="8.5703125" style="58" customWidth="1"/>
    <col min="6" max="6" width="10.85546875" style="58" customWidth="1"/>
    <col min="7" max="7" width="11.5703125" style="58" customWidth="1"/>
    <col min="8" max="8" width="79.5703125" style="58" bestFit="1" customWidth="1"/>
    <col min="9" max="254" width="9.140625" style="58"/>
    <col min="255" max="255" width="8.28515625" style="58" bestFit="1" customWidth="1"/>
    <col min="256" max="256" width="6.85546875" style="58" customWidth="1"/>
    <col min="257" max="257" width="66.28515625" style="58" bestFit="1" customWidth="1"/>
    <col min="258" max="258" width="8.5703125" style="58" bestFit="1" customWidth="1"/>
    <col min="259" max="259" width="8.5703125" style="58" customWidth="1"/>
    <col min="260" max="260" width="10.85546875" style="58" customWidth="1"/>
    <col min="261" max="261" width="11.5703125" style="58" customWidth="1"/>
    <col min="262" max="262" width="79.5703125" style="58" bestFit="1" customWidth="1"/>
    <col min="263" max="510" width="9.140625" style="58"/>
    <col min="511" max="511" width="8.28515625" style="58" bestFit="1" customWidth="1"/>
    <col min="512" max="512" width="6.85546875" style="58" customWidth="1"/>
    <col min="513" max="513" width="66.28515625" style="58" bestFit="1" customWidth="1"/>
    <col min="514" max="514" width="8.5703125" style="58" bestFit="1" customWidth="1"/>
    <col min="515" max="515" width="8.5703125" style="58" customWidth="1"/>
    <col min="516" max="516" width="10.85546875" style="58" customWidth="1"/>
    <col min="517" max="517" width="11.5703125" style="58" customWidth="1"/>
    <col min="518" max="518" width="79.5703125" style="58" bestFit="1" customWidth="1"/>
    <col min="519" max="766" width="9.140625" style="58"/>
    <col min="767" max="767" width="8.28515625" style="58" bestFit="1" customWidth="1"/>
    <col min="768" max="768" width="6.85546875" style="58" customWidth="1"/>
    <col min="769" max="769" width="66.28515625" style="58" bestFit="1" customWidth="1"/>
    <col min="770" max="770" width="8.5703125" style="58" bestFit="1" customWidth="1"/>
    <col min="771" max="771" width="8.5703125" style="58" customWidth="1"/>
    <col min="772" max="772" width="10.85546875" style="58" customWidth="1"/>
    <col min="773" max="773" width="11.5703125" style="58" customWidth="1"/>
    <col min="774" max="774" width="79.5703125" style="58" bestFit="1" customWidth="1"/>
    <col min="775" max="1022" width="9.140625" style="58"/>
    <col min="1023" max="1023" width="8.28515625" style="58" bestFit="1" customWidth="1"/>
    <col min="1024" max="1024" width="6.85546875" style="58" customWidth="1"/>
    <col min="1025" max="1025" width="66.28515625" style="58" bestFit="1" customWidth="1"/>
    <col min="1026" max="1026" width="8.5703125" style="58" bestFit="1" customWidth="1"/>
    <col min="1027" max="1027" width="8.5703125" style="58" customWidth="1"/>
    <col min="1028" max="1028" width="10.85546875" style="58" customWidth="1"/>
    <col min="1029" max="1029" width="11.5703125" style="58" customWidth="1"/>
    <col min="1030" max="1030" width="79.5703125" style="58" bestFit="1" customWidth="1"/>
    <col min="1031" max="1278" width="9.140625" style="58"/>
    <col min="1279" max="1279" width="8.28515625" style="58" bestFit="1" customWidth="1"/>
    <col min="1280" max="1280" width="6.85546875" style="58" customWidth="1"/>
    <col min="1281" max="1281" width="66.28515625" style="58" bestFit="1" customWidth="1"/>
    <col min="1282" max="1282" width="8.5703125" style="58" bestFit="1" customWidth="1"/>
    <col min="1283" max="1283" width="8.5703125" style="58" customWidth="1"/>
    <col min="1284" max="1284" width="10.85546875" style="58" customWidth="1"/>
    <col min="1285" max="1285" width="11.5703125" style="58" customWidth="1"/>
    <col min="1286" max="1286" width="79.5703125" style="58" bestFit="1" customWidth="1"/>
    <col min="1287" max="1534" width="9.140625" style="58"/>
    <col min="1535" max="1535" width="8.28515625" style="58" bestFit="1" customWidth="1"/>
    <col min="1536" max="1536" width="6.85546875" style="58" customWidth="1"/>
    <col min="1537" max="1537" width="66.28515625" style="58" bestFit="1" customWidth="1"/>
    <col min="1538" max="1538" width="8.5703125" style="58" bestFit="1" customWidth="1"/>
    <col min="1539" max="1539" width="8.5703125" style="58" customWidth="1"/>
    <col min="1540" max="1540" width="10.85546875" style="58" customWidth="1"/>
    <col min="1541" max="1541" width="11.5703125" style="58" customWidth="1"/>
    <col min="1542" max="1542" width="79.5703125" style="58" bestFit="1" customWidth="1"/>
    <col min="1543" max="1790" width="9.140625" style="58"/>
    <col min="1791" max="1791" width="8.28515625" style="58" bestFit="1" customWidth="1"/>
    <col min="1792" max="1792" width="6.85546875" style="58" customWidth="1"/>
    <col min="1793" max="1793" width="66.28515625" style="58" bestFit="1" customWidth="1"/>
    <col min="1794" max="1794" width="8.5703125" style="58" bestFit="1" customWidth="1"/>
    <col min="1795" max="1795" width="8.5703125" style="58" customWidth="1"/>
    <col min="1796" max="1796" width="10.85546875" style="58" customWidth="1"/>
    <col min="1797" max="1797" width="11.5703125" style="58" customWidth="1"/>
    <col min="1798" max="1798" width="79.5703125" style="58" bestFit="1" customWidth="1"/>
    <col min="1799" max="2046" width="9.140625" style="58"/>
    <col min="2047" max="2047" width="8.28515625" style="58" bestFit="1" customWidth="1"/>
    <col min="2048" max="2048" width="6.85546875" style="58" customWidth="1"/>
    <col min="2049" max="2049" width="66.28515625" style="58" bestFit="1" customWidth="1"/>
    <col min="2050" max="2050" width="8.5703125" style="58" bestFit="1" customWidth="1"/>
    <col min="2051" max="2051" width="8.5703125" style="58" customWidth="1"/>
    <col min="2052" max="2052" width="10.85546875" style="58" customWidth="1"/>
    <col min="2053" max="2053" width="11.5703125" style="58" customWidth="1"/>
    <col min="2054" max="2054" width="79.5703125" style="58" bestFit="1" customWidth="1"/>
    <col min="2055" max="2302" width="9.140625" style="58"/>
    <col min="2303" max="2303" width="8.28515625" style="58" bestFit="1" customWidth="1"/>
    <col min="2304" max="2304" width="6.85546875" style="58" customWidth="1"/>
    <col min="2305" max="2305" width="66.28515625" style="58" bestFit="1" customWidth="1"/>
    <col min="2306" max="2306" width="8.5703125" style="58" bestFit="1" customWidth="1"/>
    <col min="2307" max="2307" width="8.5703125" style="58" customWidth="1"/>
    <col min="2308" max="2308" width="10.85546875" style="58" customWidth="1"/>
    <col min="2309" max="2309" width="11.5703125" style="58" customWidth="1"/>
    <col min="2310" max="2310" width="79.5703125" style="58" bestFit="1" customWidth="1"/>
    <col min="2311" max="2558" width="9.140625" style="58"/>
    <col min="2559" max="2559" width="8.28515625" style="58" bestFit="1" customWidth="1"/>
    <col min="2560" max="2560" width="6.85546875" style="58" customWidth="1"/>
    <col min="2561" max="2561" width="66.28515625" style="58" bestFit="1" customWidth="1"/>
    <col min="2562" max="2562" width="8.5703125" style="58" bestFit="1" customWidth="1"/>
    <col min="2563" max="2563" width="8.5703125" style="58" customWidth="1"/>
    <col min="2564" max="2564" width="10.85546875" style="58" customWidth="1"/>
    <col min="2565" max="2565" width="11.5703125" style="58" customWidth="1"/>
    <col min="2566" max="2566" width="79.5703125" style="58" bestFit="1" customWidth="1"/>
    <col min="2567" max="2814" width="9.140625" style="58"/>
    <col min="2815" max="2815" width="8.28515625" style="58" bestFit="1" customWidth="1"/>
    <col min="2816" max="2816" width="6.85546875" style="58" customWidth="1"/>
    <col min="2817" max="2817" width="66.28515625" style="58" bestFit="1" customWidth="1"/>
    <col min="2818" max="2818" width="8.5703125" style="58" bestFit="1" customWidth="1"/>
    <col min="2819" max="2819" width="8.5703125" style="58" customWidth="1"/>
    <col min="2820" max="2820" width="10.85546875" style="58" customWidth="1"/>
    <col min="2821" max="2821" width="11.5703125" style="58" customWidth="1"/>
    <col min="2822" max="2822" width="79.5703125" style="58" bestFit="1" customWidth="1"/>
    <col min="2823" max="3070" width="9.140625" style="58"/>
    <col min="3071" max="3071" width="8.28515625" style="58" bestFit="1" customWidth="1"/>
    <col min="3072" max="3072" width="6.85546875" style="58" customWidth="1"/>
    <col min="3073" max="3073" width="66.28515625" style="58" bestFit="1" customWidth="1"/>
    <col min="3074" max="3074" width="8.5703125" style="58" bestFit="1" customWidth="1"/>
    <col min="3075" max="3075" width="8.5703125" style="58" customWidth="1"/>
    <col min="3076" max="3076" width="10.85546875" style="58" customWidth="1"/>
    <col min="3077" max="3077" width="11.5703125" style="58" customWidth="1"/>
    <col min="3078" max="3078" width="79.5703125" style="58" bestFit="1" customWidth="1"/>
    <col min="3079" max="3326" width="9.140625" style="58"/>
    <col min="3327" max="3327" width="8.28515625" style="58" bestFit="1" customWidth="1"/>
    <col min="3328" max="3328" width="6.85546875" style="58" customWidth="1"/>
    <col min="3329" max="3329" width="66.28515625" style="58" bestFit="1" customWidth="1"/>
    <col min="3330" max="3330" width="8.5703125" style="58" bestFit="1" customWidth="1"/>
    <col min="3331" max="3331" width="8.5703125" style="58" customWidth="1"/>
    <col min="3332" max="3332" width="10.85546875" style="58" customWidth="1"/>
    <col min="3333" max="3333" width="11.5703125" style="58" customWidth="1"/>
    <col min="3334" max="3334" width="79.5703125" style="58" bestFit="1" customWidth="1"/>
    <col min="3335" max="3582" width="9.140625" style="58"/>
    <col min="3583" max="3583" width="8.28515625" style="58" bestFit="1" customWidth="1"/>
    <col min="3584" max="3584" width="6.85546875" style="58" customWidth="1"/>
    <col min="3585" max="3585" width="66.28515625" style="58" bestFit="1" customWidth="1"/>
    <col min="3586" max="3586" width="8.5703125" style="58" bestFit="1" customWidth="1"/>
    <col min="3587" max="3587" width="8.5703125" style="58" customWidth="1"/>
    <col min="3588" max="3588" width="10.85546875" style="58" customWidth="1"/>
    <col min="3589" max="3589" width="11.5703125" style="58" customWidth="1"/>
    <col min="3590" max="3590" width="79.5703125" style="58" bestFit="1" customWidth="1"/>
    <col min="3591" max="3838" width="9.140625" style="58"/>
    <col min="3839" max="3839" width="8.28515625" style="58" bestFit="1" customWidth="1"/>
    <col min="3840" max="3840" width="6.85546875" style="58" customWidth="1"/>
    <col min="3841" max="3841" width="66.28515625" style="58" bestFit="1" customWidth="1"/>
    <col min="3842" max="3842" width="8.5703125" style="58" bestFit="1" customWidth="1"/>
    <col min="3843" max="3843" width="8.5703125" style="58" customWidth="1"/>
    <col min="3844" max="3844" width="10.85546875" style="58" customWidth="1"/>
    <col min="3845" max="3845" width="11.5703125" style="58" customWidth="1"/>
    <col min="3846" max="3846" width="79.5703125" style="58" bestFit="1" customWidth="1"/>
    <col min="3847" max="4094" width="9.140625" style="58"/>
    <col min="4095" max="4095" width="8.28515625" style="58" bestFit="1" customWidth="1"/>
    <col min="4096" max="4096" width="6.85546875" style="58" customWidth="1"/>
    <col min="4097" max="4097" width="66.28515625" style="58" bestFit="1" customWidth="1"/>
    <col min="4098" max="4098" width="8.5703125" style="58" bestFit="1" customWidth="1"/>
    <col min="4099" max="4099" width="8.5703125" style="58" customWidth="1"/>
    <col min="4100" max="4100" width="10.85546875" style="58" customWidth="1"/>
    <col min="4101" max="4101" width="11.5703125" style="58" customWidth="1"/>
    <col min="4102" max="4102" width="79.5703125" style="58" bestFit="1" customWidth="1"/>
    <col min="4103" max="4350" width="9.140625" style="58"/>
    <col min="4351" max="4351" width="8.28515625" style="58" bestFit="1" customWidth="1"/>
    <col min="4352" max="4352" width="6.85546875" style="58" customWidth="1"/>
    <col min="4353" max="4353" width="66.28515625" style="58" bestFit="1" customWidth="1"/>
    <col min="4354" max="4354" width="8.5703125" style="58" bestFit="1" customWidth="1"/>
    <col min="4355" max="4355" width="8.5703125" style="58" customWidth="1"/>
    <col min="4356" max="4356" width="10.85546875" style="58" customWidth="1"/>
    <col min="4357" max="4357" width="11.5703125" style="58" customWidth="1"/>
    <col min="4358" max="4358" width="79.5703125" style="58" bestFit="1" customWidth="1"/>
    <col min="4359" max="4606" width="9.140625" style="58"/>
    <col min="4607" max="4607" width="8.28515625" style="58" bestFit="1" customWidth="1"/>
    <col min="4608" max="4608" width="6.85546875" style="58" customWidth="1"/>
    <col min="4609" max="4609" width="66.28515625" style="58" bestFit="1" customWidth="1"/>
    <col min="4610" max="4610" width="8.5703125" style="58" bestFit="1" customWidth="1"/>
    <col min="4611" max="4611" width="8.5703125" style="58" customWidth="1"/>
    <col min="4612" max="4612" width="10.85546875" style="58" customWidth="1"/>
    <col min="4613" max="4613" width="11.5703125" style="58" customWidth="1"/>
    <col min="4614" max="4614" width="79.5703125" style="58" bestFit="1" customWidth="1"/>
    <col min="4615" max="4862" width="9.140625" style="58"/>
    <col min="4863" max="4863" width="8.28515625" style="58" bestFit="1" customWidth="1"/>
    <col min="4864" max="4864" width="6.85546875" style="58" customWidth="1"/>
    <col min="4865" max="4865" width="66.28515625" style="58" bestFit="1" customWidth="1"/>
    <col min="4866" max="4866" width="8.5703125" style="58" bestFit="1" customWidth="1"/>
    <col min="4867" max="4867" width="8.5703125" style="58" customWidth="1"/>
    <col min="4868" max="4868" width="10.85546875" style="58" customWidth="1"/>
    <col min="4869" max="4869" width="11.5703125" style="58" customWidth="1"/>
    <col min="4870" max="4870" width="79.5703125" style="58" bestFit="1" customWidth="1"/>
    <col min="4871" max="5118" width="9.140625" style="58"/>
    <col min="5119" max="5119" width="8.28515625" style="58" bestFit="1" customWidth="1"/>
    <col min="5120" max="5120" width="6.85546875" style="58" customWidth="1"/>
    <col min="5121" max="5121" width="66.28515625" style="58" bestFit="1" customWidth="1"/>
    <col min="5122" max="5122" width="8.5703125" style="58" bestFit="1" customWidth="1"/>
    <col min="5123" max="5123" width="8.5703125" style="58" customWidth="1"/>
    <col min="5124" max="5124" width="10.85546875" style="58" customWidth="1"/>
    <col min="5125" max="5125" width="11.5703125" style="58" customWidth="1"/>
    <col min="5126" max="5126" width="79.5703125" style="58" bestFit="1" customWidth="1"/>
    <col min="5127" max="5374" width="9.140625" style="58"/>
    <col min="5375" max="5375" width="8.28515625" style="58" bestFit="1" customWidth="1"/>
    <col min="5376" max="5376" width="6.85546875" style="58" customWidth="1"/>
    <col min="5377" max="5377" width="66.28515625" style="58" bestFit="1" customWidth="1"/>
    <col min="5378" max="5378" width="8.5703125" style="58" bestFit="1" customWidth="1"/>
    <col min="5379" max="5379" width="8.5703125" style="58" customWidth="1"/>
    <col min="5380" max="5380" width="10.85546875" style="58" customWidth="1"/>
    <col min="5381" max="5381" width="11.5703125" style="58" customWidth="1"/>
    <col min="5382" max="5382" width="79.5703125" style="58" bestFit="1" customWidth="1"/>
    <col min="5383" max="5630" width="9.140625" style="58"/>
    <col min="5631" max="5631" width="8.28515625" style="58" bestFit="1" customWidth="1"/>
    <col min="5632" max="5632" width="6.85546875" style="58" customWidth="1"/>
    <col min="5633" max="5633" width="66.28515625" style="58" bestFit="1" customWidth="1"/>
    <col min="5634" max="5634" width="8.5703125" style="58" bestFit="1" customWidth="1"/>
    <col min="5635" max="5635" width="8.5703125" style="58" customWidth="1"/>
    <col min="5636" max="5636" width="10.85546875" style="58" customWidth="1"/>
    <col min="5637" max="5637" width="11.5703125" style="58" customWidth="1"/>
    <col min="5638" max="5638" width="79.5703125" style="58" bestFit="1" customWidth="1"/>
    <col min="5639" max="5886" width="9.140625" style="58"/>
    <col min="5887" max="5887" width="8.28515625" style="58" bestFit="1" customWidth="1"/>
    <col min="5888" max="5888" width="6.85546875" style="58" customWidth="1"/>
    <col min="5889" max="5889" width="66.28515625" style="58" bestFit="1" customWidth="1"/>
    <col min="5890" max="5890" width="8.5703125" style="58" bestFit="1" customWidth="1"/>
    <col min="5891" max="5891" width="8.5703125" style="58" customWidth="1"/>
    <col min="5892" max="5892" width="10.85546875" style="58" customWidth="1"/>
    <col min="5893" max="5893" width="11.5703125" style="58" customWidth="1"/>
    <col min="5894" max="5894" width="79.5703125" style="58" bestFit="1" customWidth="1"/>
    <col min="5895" max="6142" width="9.140625" style="58"/>
    <col min="6143" max="6143" width="8.28515625" style="58" bestFit="1" customWidth="1"/>
    <col min="6144" max="6144" width="6.85546875" style="58" customWidth="1"/>
    <col min="6145" max="6145" width="66.28515625" style="58" bestFit="1" customWidth="1"/>
    <col min="6146" max="6146" width="8.5703125" style="58" bestFit="1" customWidth="1"/>
    <col min="6147" max="6147" width="8.5703125" style="58" customWidth="1"/>
    <col min="6148" max="6148" width="10.85546875" style="58" customWidth="1"/>
    <col min="6149" max="6149" width="11.5703125" style="58" customWidth="1"/>
    <col min="6150" max="6150" width="79.5703125" style="58" bestFit="1" customWidth="1"/>
    <col min="6151" max="6398" width="9.140625" style="58"/>
    <col min="6399" max="6399" width="8.28515625" style="58" bestFit="1" customWidth="1"/>
    <col min="6400" max="6400" width="6.85546875" style="58" customWidth="1"/>
    <col min="6401" max="6401" width="66.28515625" style="58" bestFit="1" customWidth="1"/>
    <col min="6402" max="6402" width="8.5703125" style="58" bestFit="1" customWidth="1"/>
    <col min="6403" max="6403" width="8.5703125" style="58" customWidth="1"/>
    <col min="6404" max="6404" width="10.85546875" style="58" customWidth="1"/>
    <col min="6405" max="6405" width="11.5703125" style="58" customWidth="1"/>
    <col min="6406" max="6406" width="79.5703125" style="58" bestFit="1" customWidth="1"/>
    <col min="6407" max="6654" width="9.140625" style="58"/>
    <col min="6655" max="6655" width="8.28515625" style="58" bestFit="1" customWidth="1"/>
    <col min="6656" max="6656" width="6.85546875" style="58" customWidth="1"/>
    <col min="6657" max="6657" width="66.28515625" style="58" bestFit="1" customWidth="1"/>
    <col min="6658" max="6658" width="8.5703125" style="58" bestFit="1" customWidth="1"/>
    <col min="6659" max="6659" width="8.5703125" style="58" customWidth="1"/>
    <col min="6660" max="6660" width="10.85546875" style="58" customWidth="1"/>
    <col min="6661" max="6661" width="11.5703125" style="58" customWidth="1"/>
    <col min="6662" max="6662" width="79.5703125" style="58" bestFit="1" customWidth="1"/>
    <col min="6663" max="6910" width="9.140625" style="58"/>
    <col min="6911" max="6911" width="8.28515625" style="58" bestFit="1" customWidth="1"/>
    <col min="6912" max="6912" width="6.85546875" style="58" customWidth="1"/>
    <col min="6913" max="6913" width="66.28515625" style="58" bestFit="1" customWidth="1"/>
    <col min="6914" max="6914" width="8.5703125" style="58" bestFit="1" customWidth="1"/>
    <col min="6915" max="6915" width="8.5703125" style="58" customWidth="1"/>
    <col min="6916" max="6916" width="10.85546875" style="58" customWidth="1"/>
    <col min="6917" max="6917" width="11.5703125" style="58" customWidth="1"/>
    <col min="6918" max="6918" width="79.5703125" style="58" bestFit="1" customWidth="1"/>
    <col min="6919" max="7166" width="9.140625" style="58"/>
    <col min="7167" max="7167" width="8.28515625" style="58" bestFit="1" customWidth="1"/>
    <col min="7168" max="7168" width="6.85546875" style="58" customWidth="1"/>
    <col min="7169" max="7169" width="66.28515625" style="58" bestFit="1" customWidth="1"/>
    <col min="7170" max="7170" width="8.5703125" style="58" bestFit="1" customWidth="1"/>
    <col min="7171" max="7171" width="8.5703125" style="58" customWidth="1"/>
    <col min="7172" max="7172" width="10.85546875" style="58" customWidth="1"/>
    <col min="7173" max="7173" width="11.5703125" style="58" customWidth="1"/>
    <col min="7174" max="7174" width="79.5703125" style="58" bestFit="1" customWidth="1"/>
    <col min="7175" max="7422" width="9.140625" style="58"/>
    <col min="7423" max="7423" width="8.28515625" style="58" bestFit="1" customWidth="1"/>
    <col min="7424" max="7424" width="6.85546875" style="58" customWidth="1"/>
    <col min="7425" max="7425" width="66.28515625" style="58" bestFit="1" customWidth="1"/>
    <col min="7426" max="7426" width="8.5703125" style="58" bestFit="1" customWidth="1"/>
    <col min="7427" max="7427" width="8.5703125" style="58" customWidth="1"/>
    <col min="7428" max="7428" width="10.85546875" style="58" customWidth="1"/>
    <col min="7429" max="7429" width="11.5703125" style="58" customWidth="1"/>
    <col min="7430" max="7430" width="79.5703125" style="58" bestFit="1" customWidth="1"/>
    <col min="7431" max="7678" width="9.140625" style="58"/>
    <col min="7679" max="7679" width="8.28515625" style="58" bestFit="1" customWidth="1"/>
    <col min="7680" max="7680" width="6.85546875" style="58" customWidth="1"/>
    <col min="7681" max="7681" width="66.28515625" style="58" bestFit="1" customWidth="1"/>
    <col min="7682" max="7682" width="8.5703125" style="58" bestFit="1" customWidth="1"/>
    <col min="7683" max="7683" width="8.5703125" style="58" customWidth="1"/>
    <col min="7684" max="7684" width="10.85546875" style="58" customWidth="1"/>
    <col min="7685" max="7685" width="11.5703125" style="58" customWidth="1"/>
    <col min="7686" max="7686" width="79.5703125" style="58" bestFit="1" customWidth="1"/>
    <col min="7687" max="7934" width="9.140625" style="58"/>
    <col min="7935" max="7935" width="8.28515625" style="58" bestFit="1" customWidth="1"/>
    <col min="7936" max="7936" width="6.85546875" style="58" customWidth="1"/>
    <col min="7937" max="7937" width="66.28515625" style="58" bestFit="1" customWidth="1"/>
    <col min="7938" max="7938" width="8.5703125" style="58" bestFit="1" customWidth="1"/>
    <col min="7939" max="7939" width="8.5703125" style="58" customWidth="1"/>
    <col min="7940" max="7940" width="10.85546875" style="58" customWidth="1"/>
    <col min="7941" max="7941" width="11.5703125" style="58" customWidth="1"/>
    <col min="7942" max="7942" width="79.5703125" style="58" bestFit="1" customWidth="1"/>
    <col min="7943" max="8190" width="9.140625" style="58"/>
    <col min="8191" max="8191" width="8.28515625" style="58" bestFit="1" customWidth="1"/>
    <col min="8192" max="8192" width="6.85546875" style="58" customWidth="1"/>
    <col min="8193" max="8193" width="66.28515625" style="58" bestFit="1" customWidth="1"/>
    <col min="8194" max="8194" width="8.5703125" style="58" bestFit="1" customWidth="1"/>
    <col min="8195" max="8195" width="8.5703125" style="58" customWidth="1"/>
    <col min="8196" max="8196" width="10.85546875" style="58" customWidth="1"/>
    <col min="8197" max="8197" width="11.5703125" style="58" customWidth="1"/>
    <col min="8198" max="8198" width="79.5703125" style="58" bestFit="1" customWidth="1"/>
    <col min="8199" max="8446" width="9.140625" style="58"/>
    <col min="8447" max="8447" width="8.28515625" style="58" bestFit="1" customWidth="1"/>
    <col min="8448" max="8448" width="6.85546875" style="58" customWidth="1"/>
    <col min="8449" max="8449" width="66.28515625" style="58" bestFit="1" customWidth="1"/>
    <col min="8450" max="8450" width="8.5703125" style="58" bestFit="1" customWidth="1"/>
    <col min="8451" max="8451" width="8.5703125" style="58" customWidth="1"/>
    <col min="8452" max="8452" width="10.85546875" style="58" customWidth="1"/>
    <col min="8453" max="8453" width="11.5703125" style="58" customWidth="1"/>
    <col min="8454" max="8454" width="79.5703125" style="58" bestFit="1" customWidth="1"/>
    <col min="8455" max="8702" width="9.140625" style="58"/>
    <col min="8703" max="8703" width="8.28515625" style="58" bestFit="1" customWidth="1"/>
    <col min="8704" max="8704" width="6.85546875" style="58" customWidth="1"/>
    <col min="8705" max="8705" width="66.28515625" style="58" bestFit="1" customWidth="1"/>
    <col min="8706" max="8706" width="8.5703125" style="58" bestFit="1" customWidth="1"/>
    <col min="8707" max="8707" width="8.5703125" style="58" customWidth="1"/>
    <col min="8708" max="8708" width="10.85546875" style="58" customWidth="1"/>
    <col min="8709" max="8709" width="11.5703125" style="58" customWidth="1"/>
    <col min="8710" max="8710" width="79.5703125" style="58" bestFit="1" customWidth="1"/>
    <col min="8711" max="8958" width="9.140625" style="58"/>
    <col min="8959" max="8959" width="8.28515625" style="58" bestFit="1" customWidth="1"/>
    <col min="8960" max="8960" width="6.85546875" style="58" customWidth="1"/>
    <col min="8961" max="8961" width="66.28515625" style="58" bestFit="1" customWidth="1"/>
    <col min="8962" max="8962" width="8.5703125" style="58" bestFit="1" customWidth="1"/>
    <col min="8963" max="8963" width="8.5703125" style="58" customWidth="1"/>
    <col min="8964" max="8964" width="10.85546875" style="58" customWidth="1"/>
    <col min="8965" max="8965" width="11.5703125" style="58" customWidth="1"/>
    <col min="8966" max="8966" width="79.5703125" style="58" bestFit="1" customWidth="1"/>
    <col min="8967" max="9214" width="9.140625" style="58"/>
    <col min="9215" max="9215" width="8.28515625" style="58" bestFit="1" customWidth="1"/>
    <col min="9216" max="9216" width="6.85546875" style="58" customWidth="1"/>
    <col min="9217" max="9217" width="66.28515625" style="58" bestFit="1" customWidth="1"/>
    <col min="9218" max="9218" width="8.5703125" style="58" bestFit="1" customWidth="1"/>
    <col min="9219" max="9219" width="8.5703125" style="58" customWidth="1"/>
    <col min="9220" max="9220" width="10.85546875" style="58" customWidth="1"/>
    <col min="9221" max="9221" width="11.5703125" style="58" customWidth="1"/>
    <col min="9222" max="9222" width="79.5703125" style="58" bestFit="1" customWidth="1"/>
    <col min="9223" max="9470" width="9.140625" style="58"/>
    <col min="9471" max="9471" width="8.28515625" style="58" bestFit="1" customWidth="1"/>
    <col min="9472" max="9472" width="6.85546875" style="58" customWidth="1"/>
    <col min="9473" max="9473" width="66.28515625" style="58" bestFit="1" customWidth="1"/>
    <col min="9474" max="9474" width="8.5703125" style="58" bestFit="1" customWidth="1"/>
    <col min="9475" max="9475" width="8.5703125" style="58" customWidth="1"/>
    <col min="9476" max="9476" width="10.85546875" style="58" customWidth="1"/>
    <col min="9477" max="9477" width="11.5703125" style="58" customWidth="1"/>
    <col min="9478" max="9478" width="79.5703125" style="58" bestFit="1" customWidth="1"/>
    <col min="9479" max="9726" width="9.140625" style="58"/>
    <col min="9727" max="9727" width="8.28515625" style="58" bestFit="1" customWidth="1"/>
    <col min="9728" max="9728" width="6.85546875" style="58" customWidth="1"/>
    <col min="9729" max="9729" width="66.28515625" style="58" bestFit="1" customWidth="1"/>
    <col min="9730" max="9730" width="8.5703125" style="58" bestFit="1" customWidth="1"/>
    <col min="9731" max="9731" width="8.5703125" style="58" customWidth="1"/>
    <col min="9732" max="9732" width="10.85546875" style="58" customWidth="1"/>
    <col min="9733" max="9733" width="11.5703125" style="58" customWidth="1"/>
    <col min="9734" max="9734" width="79.5703125" style="58" bestFit="1" customWidth="1"/>
    <col min="9735" max="9982" width="9.140625" style="58"/>
    <col min="9983" max="9983" width="8.28515625" style="58" bestFit="1" customWidth="1"/>
    <col min="9984" max="9984" width="6.85546875" style="58" customWidth="1"/>
    <col min="9985" max="9985" width="66.28515625" style="58" bestFit="1" customWidth="1"/>
    <col min="9986" max="9986" width="8.5703125" style="58" bestFit="1" customWidth="1"/>
    <col min="9987" max="9987" width="8.5703125" style="58" customWidth="1"/>
    <col min="9988" max="9988" width="10.85546875" style="58" customWidth="1"/>
    <col min="9989" max="9989" width="11.5703125" style="58" customWidth="1"/>
    <col min="9990" max="9990" width="79.5703125" style="58" bestFit="1" customWidth="1"/>
    <col min="9991" max="10238" width="9.140625" style="58"/>
    <col min="10239" max="10239" width="8.28515625" style="58" bestFit="1" customWidth="1"/>
    <col min="10240" max="10240" width="6.85546875" style="58" customWidth="1"/>
    <col min="10241" max="10241" width="66.28515625" style="58" bestFit="1" customWidth="1"/>
    <col min="10242" max="10242" width="8.5703125" style="58" bestFit="1" customWidth="1"/>
    <col min="10243" max="10243" width="8.5703125" style="58" customWidth="1"/>
    <col min="10244" max="10244" width="10.85546875" style="58" customWidth="1"/>
    <col min="10245" max="10245" width="11.5703125" style="58" customWidth="1"/>
    <col min="10246" max="10246" width="79.5703125" style="58" bestFit="1" customWidth="1"/>
    <col min="10247" max="10494" width="9.140625" style="58"/>
    <col min="10495" max="10495" width="8.28515625" style="58" bestFit="1" customWidth="1"/>
    <col min="10496" max="10496" width="6.85546875" style="58" customWidth="1"/>
    <col min="10497" max="10497" width="66.28515625" style="58" bestFit="1" customWidth="1"/>
    <col min="10498" max="10498" width="8.5703125" style="58" bestFit="1" customWidth="1"/>
    <col min="10499" max="10499" width="8.5703125" style="58" customWidth="1"/>
    <col min="10500" max="10500" width="10.85546875" style="58" customWidth="1"/>
    <col min="10501" max="10501" width="11.5703125" style="58" customWidth="1"/>
    <col min="10502" max="10502" width="79.5703125" style="58" bestFit="1" customWidth="1"/>
    <col min="10503" max="10750" width="9.140625" style="58"/>
    <col min="10751" max="10751" width="8.28515625" style="58" bestFit="1" customWidth="1"/>
    <col min="10752" max="10752" width="6.85546875" style="58" customWidth="1"/>
    <col min="10753" max="10753" width="66.28515625" style="58" bestFit="1" customWidth="1"/>
    <col min="10754" max="10754" width="8.5703125" style="58" bestFit="1" customWidth="1"/>
    <col min="10755" max="10755" width="8.5703125" style="58" customWidth="1"/>
    <col min="10756" max="10756" width="10.85546875" style="58" customWidth="1"/>
    <col min="10757" max="10757" width="11.5703125" style="58" customWidth="1"/>
    <col min="10758" max="10758" width="79.5703125" style="58" bestFit="1" customWidth="1"/>
    <col min="10759" max="11006" width="9.140625" style="58"/>
    <col min="11007" max="11007" width="8.28515625" style="58" bestFit="1" customWidth="1"/>
    <col min="11008" max="11008" width="6.85546875" style="58" customWidth="1"/>
    <col min="11009" max="11009" width="66.28515625" style="58" bestFit="1" customWidth="1"/>
    <col min="11010" max="11010" width="8.5703125" style="58" bestFit="1" customWidth="1"/>
    <col min="11011" max="11011" width="8.5703125" style="58" customWidth="1"/>
    <col min="11012" max="11012" width="10.85546875" style="58" customWidth="1"/>
    <col min="11013" max="11013" width="11.5703125" style="58" customWidth="1"/>
    <col min="11014" max="11014" width="79.5703125" style="58" bestFit="1" customWidth="1"/>
    <col min="11015" max="11262" width="9.140625" style="58"/>
    <col min="11263" max="11263" width="8.28515625" style="58" bestFit="1" customWidth="1"/>
    <col min="11264" max="11264" width="6.85546875" style="58" customWidth="1"/>
    <col min="11265" max="11265" width="66.28515625" style="58" bestFit="1" customWidth="1"/>
    <col min="11266" max="11266" width="8.5703125" style="58" bestFit="1" customWidth="1"/>
    <col min="11267" max="11267" width="8.5703125" style="58" customWidth="1"/>
    <col min="11268" max="11268" width="10.85546875" style="58" customWidth="1"/>
    <col min="11269" max="11269" width="11.5703125" style="58" customWidth="1"/>
    <col min="11270" max="11270" width="79.5703125" style="58" bestFit="1" customWidth="1"/>
    <col min="11271" max="11518" width="9.140625" style="58"/>
    <col min="11519" max="11519" width="8.28515625" style="58" bestFit="1" customWidth="1"/>
    <col min="11520" max="11520" width="6.85546875" style="58" customWidth="1"/>
    <col min="11521" max="11521" width="66.28515625" style="58" bestFit="1" customWidth="1"/>
    <col min="11522" max="11522" width="8.5703125" style="58" bestFit="1" customWidth="1"/>
    <col min="11523" max="11523" width="8.5703125" style="58" customWidth="1"/>
    <col min="11524" max="11524" width="10.85546875" style="58" customWidth="1"/>
    <col min="11525" max="11525" width="11.5703125" style="58" customWidth="1"/>
    <col min="11526" max="11526" width="79.5703125" style="58" bestFit="1" customWidth="1"/>
    <col min="11527" max="11774" width="9.140625" style="58"/>
    <col min="11775" max="11775" width="8.28515625" style="58" bestFit="1" customWidth="1"/>
    <col min="11776" max="11776" width="6.85546875" style="58" customWidth="1"/>
    <col min="11777" max="11777" width="66.28515625" style="58" bestFit="1" customWidth="1"/>
    <col min="11778" max="11778" width="8.5703125" style="58" bestFit="1" customWidth="1"/>
    <col min="11779" max="11779" width="8.5703125" style="58" customWidth="1"/>
    <col min="11780" max="11780" width="10.85546875" style="58" customWidth="1"/>
    <col min="11781" max="11781" width="11.5703125" style="58" customWidth="1"/>
    <col min="11782" max="11782" width="79.5703125" style="58" bestFit="1" customWidth="1"/>
    <col min="11783" max="12030" width="9.140625" style="58"/>
    <col min="12031" max="12031" width="8.28515625" style="58" bestFit="1" customWidth="1"/>
    <col min="12032" max="12032" width="6.85546875" style="58" customWidth="1"/>
    <col min="12033" max="12033" width="66.28515625" style="58" bestFit="1" customWidth="1"/>
    <col min="12034" max="12034" width="8.5703125" style="58" bestFit="1" customWidth="1"/>
    <col min="12035" max="12035" width="8.5703125" style="58" customWidth="1"/>
    <col min="12036" max="12036" width="10.85546875" style="58" customWidth="1"/>
    <col min="12037" max="12037" width="11.5703125" style="58" customWidth="1"/>
    <col min="12038" max="12038" width="79.5703125" style="58" bestFit="1" customWidth="1"/>
    <col min="12039" max="12286" width="9.140625" style="58"/>
    <col min="12287" max="12287" width="8.28515625" style="58" bestFit="1" customWidth="1"/>
    <col min="12288" max="12288" width="6.85546875" style="58" customWidth="1"/>
    <col min="12289" max="12289" width="66.28515625" style="58" bestFit="1" customWidth="1"/>
    <col min="12290" max="12290" width="8.5703125" style="58" bestFit="1" customWidth="1"/>
    <col min="12291" max="12291" width="8.5703125" style="58" customWidth="1"/>
    <col min="12292" max="12292" width="10.85546875" style="58" customWidth="1"/>
    <col min="12293" max="12293" width="11.5703125" style="58" customWidth="1"/>
    <col min="12294" max="12294" width="79.5703125" style="58" bestFit="1" customWidth="1"/>
    <col min="12295" max="12542" width="9.140625" style="58"/>
    <col min="12543" max="12543" width="8.28515625" style="58" bestFit="1" customWidth="1"/>
    <col min="12544" max="12544" width="6.85546875" style="58" customWidth="1"/>
    <col min="12545" max="12545" width="66.28515625" style="58" bestFit="1" customWidth="1"/>
    <col min="12546" max="12546" width="8.5703125" style="58" bestFit="1" customWidth="1"/>
    <col min="12547" max="12547" width="8.5703125" style="58" customWidth="1"/>
    <col min="12548" max="12548" width="10.85546875" style="58" customWidth="1"/>
    <col min="12549" max="12549" width="11.5703125" style="58" customWidth="1"/>
    <col min="12550" max="12550" width="79.5703125" style="58" bestFit="1" customWidth="1"/>
    <col min="12551" max="12798" width="9.140625" style="58"/>
    <col min="12799" max="12799" width="8.28515625" style="58" bestFit="1" customWidth="1"/>
    <col min="12800" max="12800" width="6.85546875" style="58" customWidth="1"/>
    <col min="12801" max="12801" width="66.28515625" style="58" bestFit="1" customWidth="1"/>
    <col min="12802" max="12802" width="8.5703125" style="58" bestFit="1" customWidth="1"/>
    <col min="12803" max="12803" width="8.5703125" style="58" customWidth="1"/>
    <col min="12804" max="12804" width="10.85546875" style="58" customWidth="1"/>
    <col min="12805" max="12805" width="11.5703125" style="58" customWidth="1"/>
    <col min="12806" max="12806" width="79.5703125" style="58" bestFit="1" customWidth="1"/>
    <col min="12807" max="13054" width="9.140625" style="58"/>
    <col min="13055" max="13055" width="8.28515625" style="58" bestFit="1" customWidth="1"/>
    <col min="13056" max="13056" width="6.85546875" style="58" customWidth="1"/>
    <col min="13057" max="13057" width="66.28515625" style="58" bestFit="1" customWidth="1"/>
    <col min="13058" max="13058" width="8.5703125" style="58" bestFit="1" customWidth="1"/>
    <col min="13059" max="13059" width="8.5703125" style="58" customWidth="1"/>
    <col min="13060" max="13060" width="10.85546875" style="58" customWidth="1"/>
    <col min="13061" max="13061" width="11.5703125" style="58" customWidth="1"/>
    <col min="13062" max="13062" width="79.5703125" style="58" bestFit="1" customWidth="1"/>
    <col min="13063" max="13310" width="9.140625" style="58"/>
    <col min="13311" max="13311" width="8.28515625" style="58" bestFit="1" customWidth="1"/>
    <col min="13312" max="13312" width="6.85546875" style="58" customWidth="1"/>
    <col min="13313" max="13313" width="66.28515625" style="58" bestFit="1" customWidth="1"/>
    <col min="13314" max="13314" width="8.5703125" style="58" bestFit="1" customWidth="1"/>
    <col min="13315" max="13315" width="8.5703125" style="58" customWidth="1"/>
    <col min="13316" max="13316" width="10.85546875" style="58" customWidth="1"/>
    <col min="13317" max="13317" width="11.5703125" style="58" customWidth="1"/>
    <col min="13318" max="13318" width="79.5703125" style="58" bestFit="1" customWidth="1"/>
    <col min="13319" max="13566" width="9.140625" style="58"/>
    <col min="13567" max="13567" width="8.28515625" style="58" bestFit="1" customWidth="1"/>
    <col min="13568" max="13568" width="6.85546875" style="58" customWidth="1"/>
    <col min="13569" max="13569" width="66.28515625" style="58" bestFit="1" customWidth="1"/>
    <col min="13570" max="13570" width="8.5703125" style="58" bestFit="1" customWidth="1"/>
    <col min="13571" max="13571" width="8.5703125" style="58" customWidth="1"/>
    <col min="13572" max="13572" width="10.85546875" style="58" customWidth="1"/>
    <col min="13573" max="13573" width="11.5703125" style="58" customWidth="1"/>
    <col min="13574" max="13574" width="79.5703125" style="58" bestFit="1" customWidth="1"/>
    <col min="13575" max="13822" width="9.140625" style="58"/>
    <col min="13823" max="13823" width="8.28515625" style="58" bestFit="1" customWidth="1"/>
    <col min="13824" max="13824" width="6.85546875" style="58" customWidth="1"/>
    <col min="13825" max="13825" width="66.28515625" style="58" bestFit="1" customWidth="1"/>
    <col min="13826" max="13826" width="8.5703125" style="58" bestFit="1" customWidth="1"/>
    <col min="13827" max="13827" width="8.5703125" style="58" customWidth="1"/>
    <col min="13828" max="13828" width="10.85546875" style="58" customWidth="1"/>
    <col min="13829" max="13829" width="11.5703125" style="58" customWidth="1"/>
    <col min="13830" max="13830" width="79.5703125" style="58" bestFit="1" customWidth="1"/>
    <col min="13831" max="14078" width="9.140625" style="58"/>
    <col min="14079" max="14079" width="8.28515625" style="58" bestFit="1" customWidth="1"/>
    <col min="14080" max="14080" width="6.85546875" style="58" customWidth="1"/>
    <col min="14081" max="14081" width="66.28515625" style="58" bestFit="1" customWidth="1"/>
    <col min="14082" max="14082" width="8.5703125" style="58" bestFit="1" customWidth="1"/>
    <col min="14083" max="14083" width="8.5703125" style="58" customWidth="1"/>
    <col min="14084" max="14084" width="10.85546875" style="58" customWidth="1"/>
    <col min="14085" max="14085" width="11.5703125" style="58" customWidth="1"/>
    <col min="14086" max="14086" width="79.5703125" style="58" bestFit="1" customWidth="1"/>
    <col min="14087" max="14334" width="9.140625" style="58"/>
    <col min="14335" max="14335" width="8.28515625" style="58" bestFit="1" customWidth="1"/>
    <col min="14336" max="14336" width="6.85546875" style="58" customWidth="1"/>
    <col min="14337" max="14337" width="66.28515625" style="58" bestFit="1" customWidth="1"/>
    <col min="14338" max="14338" width="8.5703125" style="58" bestFit="1" customWidth="1"/>
    <col min="14339" max="14339" width="8.5703125" style="58" customWidth="1"/>
    <col min="14340" max="14340" width="10.85546875" style="58" customWidth="1"/>
    <col min="14341" max="14341" width="11.5703125" style="58" customWidth="1"/>
    <col min="14342" max="14342" width="79.5703125" style="58" bestFit="1" customWidth="1"/>
    <col min="14343" max="14590" width="9.140625" style="58"/>
    <col min="14591" max="14591" width="8.28515625" style="58" bestFit="1" customWidth="1"/>
    <col min="14592" max="14592" width="6.85546875" style="58" customWidth="1"/>
    <col min="14593" max="14593" width="66.28515625" style="58" bestFit="1" customWidth="1"/>
    <col min="14594" max="14594" width="8.5703125" style="58" bestFit="1" customWidth="1"/>
    <col min="14595" max="14595" width="8.5703125" style="58" customWidth="1"/>
    <col min="14596" max="14596" width="10.85546875" style="58" customWidth="1"/>
    <col min="14597" max="14597" width="11.5703125" style="58" customWidth="1"/>
    <col min="14598" max="14598" width="79.5703125" style="58" bestFit="1" customWidth="1"/>
    <col min="14599" max="14846" width="9.140625" style="58"/>
    <col min="14847" max="14847" width="8.28515625" style="58" bestFit="1" customWidth="1"/>
    <col min="14848" max="14848" width="6.85546875" style="58" customWidth="1"/>
    <col min="14849" max="14849" width="66.28515625" style="58" bestFit="1" customWidth="1"/>
    <col min="14850" max="14850" width="8.5703125" style="58" bestFit="1" customWidth="1"/>
    <col min="14851" max="14851" width="8.5703125" style="58" customWidth="1"/>
    <col min="14852" max="14852" width="10.85546875" style="58" customWidth="1"/>
    <col min="14853" max="14853" width="11.5703125" style="58" customWidth="1"/>
    <col min="14854" max="14854" width="79.5703125" style="58" bestFit="1" customWidth="1"/>
    <col min="14855" max="15102" width="9.140625" style="58"/>
    <col min="15103" max="15103" width="8.28515625" style="58" bestFit="1" customWidth="1"/>
    <col min="15104" max="15104" width="6.85546875" style="58" customWidth="1"/>
    <col min="15105" max="15105" width="66.28515625" style="58" bestFit="1" customWidth="1"/>
    <col min="15106" max="15106" width="8.5703125" style="58" bestFit="1" customWidth="1"/>
    <col min="15107" max="15107" width="8.5703125" style="58" customWidth="1"/>
    <col min="15108" max="15108" width="10.85546875" style="58" customWidth="1"/>
    <col min="15109" max="15109" width="11.5703125" style="58" customWidth="1"/>
    <col min="15110" max="15110" width="79.5703125" style="58" bestFit="1" customWidth="1"/>
    <col min="15111" max="15358" width="9.140625" style="58"/>
    <col min="15359" max="15359" width="8.28515625" style="58" bestFit="1" customWidth="1"/>
    <col min="15360" max="15360" width="6.85546875" style="58" customWidth="1"/>
    <col min="15361" max="15361" width="66.28515625" style="58" bestFit="1" customWidth="1"/>
    <col min="15362" max="15362" width="8.5703125" style="58" bestFit="1" customWidth="1"/>
    <col min="15363" max="15363" width="8.5703125" style="58" customWidth="1"/>
    <col min="15364" max="15364" width="10.85546875" style="58" customWidth="1"/>
    <col min="15365" max="15365" width="11.5703125" style="58" customWidth="1"/>
    <col min="15366" max="15366" width="79.5703125" style="58" bestFit="1" customWidth="1"/>
    <col min="15367" max="15614" width="9.140625" style="58"/>
    <col min="15615" max="15615" width="8.28515625" style="58" bestFit="1" customWidth="1"/>
    <col min="15616" max="15616" width="6.85546875" style="58" customWidth="1"/>
    <col min="15617" max="15617" width="66.28515625" style="58" bestFit="1" customWidth="1"/>
    <col min="15618" max="15618" width="8.5703125" style="58" bestFit="1" customWidth="1"/>
    <col min="15619" max="15619" width="8.5703125" style="58" customWidth="1"/>
    <col min="15620" max="15620" width="10.85546875" style="58" customWidth="1"/>
    <col min="15621" max="15621" width="11.5703125" style="58" customWidth="1"/>
    <col min="15622" max="15622" width="79.5703125" style="58" bestFit="1" customWidth="1"/>
    <col min="15623" max="15870" width="9.140625" style="58"/>
    <col min="15871" max="15871" width="8.28515625" style="58" bestFit="1" customWidth="1"/>
    <col min="15872" max="15872" width="6.85546875" style="58" customWidth="1"/>
    <col min="15873" max="15873" width="66.28515625" style="58" bestFit="1" customWidth="1"/>
    <col min="15874" max="15874" width="8.5703125" style="58" bestFit="1" customWidth="1"/>
    <col min="15875" max="15875" width="8.5703125" style="58" customWidth="1"/>
    <col min="15876" max="15876" width="10.85546875" style="58" customWidth="1"/>
    <col min="15877" max="15877" width="11.5703125" style="58" customWidth="1"/>
    <col min="15878" max="15878" width="79.5703125" style="58" bestFit="1" customWidth="1"/>
    <col min="15879" max="16126" width="9.140625" style="58"/>
    <col min="16127" max="16127" width="8.28515625" style="58" bestFit="1" customWidth="1"/>
    <col min="16128" max="16128" width="6.85546875" style="58" customWidth="1"/>
    <col min="16129" max="16129" width="66.28515625" style="58" bestFit="1" customWidth="1"/>
    <col min="16130" max="16130" width="8.5703125" style="58" bestFit="1" customWidth="1"/>
    <col min="16131" max="16131" width="8.5703125" style="58" customWidth="1"/>
    <col min="16132" max="16132" width="10.85546875" style="58" customWidth="1"/>
    <col min="16133" max="16133" width="11.5703125" style="58" customWidth="1"/>
    <col min="16134" max="16134" width="79.5703125" style="58" bestFit="1" customWidth="1"/>
    <col min="16135" max="16384" width="9.140625" style="58"/>
  </cols>
  <sheetData>
    <row r="1" spans="1:8" s="7" customFormat="1" ht="16.5" thickTop="1" x14ac:dyDescent="0.25">
      <c r="A1" s="1" t="s">
        <v>0</v>
      </c>
      <c r="B1" s="2"/>
      <c r="C1" s="3" t="s">
        <v>48</v>
      </c>
      <c r="D1" s="4"/>
      <c r="E1" s="4"/>
      <c r="F1" s="5"/>
      <c r="G1" s="5"/>
      <c r="H1" s="6"/>
    </row>
    <row r="2" spans="1:8" s="7" customFormat="1" ht="15.75" x14ac:dyDescent="0.25">
      <c r="A2" s="8" t="s">
        <v>1</v>
      </c>
      <c r="B2" s="9"/>
      <c r="C2" s="10" t="s">
        <v>49</v>
      </c>
      <c r="D2" s="10"/>
      <c r="E2" s="11" t="s">
        <v>2</v>
      </c>
      <c r="F2" s="12"/>
      <c r="G2" s="12"/>
      <c r="H2" s="13"/>
    </row>
    <row r="3" spans="1:8" s="7" customFormat="1" ht="15.75" x14ac:dyDescent="0.25">
      <c r="A3" s="8" t="s">
        <v>3</v>
      </c>
      <c r="B3" s="9"/>
      <c r="C3" s="10" t="s">
        <v>4</v>
      </c>
      <c r="D3" s="10"/>
      <c r="E3" s="11" t="s">
        <v>5</v>
      </c>
      <c r="F3" s="12"/>
      <c r="G3" s="12"/>
      <c r="H3" s="13"/>
    </row>
    <row r="4" spans="1:8" s="7" customFormat="1" ht="16.5" thickBot="1" x14ac:dyDescent="0.3">
      <c r="A4" s="8" t="s">
        <v>6</v>
      </c>
      <c r="B4" s="9"/>
      <c r="C4" s="10"/>
      <c r="D4" s="10"/>
      <c r="E4" s="10"/>
      <c r="F4" s="12"/>
      <c r="G4" s="12"/>
      <c r="H4" s="13"/>
    </row>
    <row r="5" spans="1:8" s="7" customFormat="1" ht="48.75" thickTop="1" thickBot="1" x14ac:dyDescent="0.3">
      <c r="A5" s="14" t="s">
        <v>7</v>
      </c>
      <c r="B5" s="15"/>
      <c r="C5" s="16" t="s">
        <v>8</v>
      </c>
      <c r="D5" s="17" t="s">
        <v>9</v>
      </c>
      <c r="E5" s="18" t="s">
        <v>10</v>
      </c>
      <c r="F5" s="19" t="s">
        <v>11</v>
      </c>
      <c r="G5" s="20" t="s">
        <v>12</v>
      </c>
      <c r="H5" s="21" t="s">
        <v>13</v>
      </c>
    </row>
    <row r="6" spans="1:8" s="7" customFormat="1" ht="16.5" thickTop="1" x14ac:dyDescent="0.25">
      <c r="A6" s="22" t="s">
        <v>14</v>
      </c>
      <c r="B6" s="23"/>
      <c r="C6" s="24" t="s">
        <v>15</v>
      </c>
      <c r="D6" s="25"/>
      <c r="E6" s="26"/>
      <c r="F6" s="27"/>
      <c r="G6" s="28"/>
      <c r="H6" s="29"/>
    </row>
    <row r="7" spans="1:8" s="7" customFormat="1" ht="31.5" x14ac:dyDescent="0.25">
      <c r="A7" s="30">
        <v>1</v>
      </c>
      <c r="B7" s="31"/>
      <c r="C7" s="32" t="s">
        <v>50</v>
      </c>
      <c r="D7" s="33">
        <v>1</v>
      </c>
      <c r="E7" s="34" t="s">
        <v>16</v>
      </c>
      <c r="F7" s="61"/>
      <c r="G7" s="28">
        <f>D7*F7</f>
        <v>0</v>
      </c>
      <c r="H7" s="37" t="s">
        <v>51</v>
      </c>
    </row>
    <row r="8" spans="1:8" s="7" customFormat="1" ht="15.75" x14ac:dyDescent="0.25">
      <c r="A8" s="30"/>
      <c r="B8" s="23"/>
      <c r="C8" s="35"/>
      <c r="D8" s="36"/>
      <c r="E8" s="26"/>
      <c r="F8" s="61"/>
      <c r="G8" s="28"/>
      <c r="H8" s="37"/>
    </row>
    <row r="9" spans="1:8" s="7" customFormat="1" ht="15.75" x14ac:dyDescent="0.25">
      <c r="A9" s="22" t="s">
        <v>14</v>
      </c>
      <c r="B9" s="23"/>
      <c r="C9" s="24" t="s">
        <v>17</v>
      </c>
      <c r="D9" s="23"/>
      <c r="E9" s="23"/>
      <c r="F9" s="61"/>
      <c r="G9" s="28"/>
      <c r="H9" s="37"/>
    </row>
    <row r="10" spans="1:8" s="7" customFormat="1" ht="51" customHeight="1" x14ac:dyDescent="0.25">
      <c r="A10" s="30" t="s">
        <v>18</v>
      </c>
      <c r="B10" s="31"/>
      <c r="C10" s="35" t="s">
        <v>52</v>
      </c>
      <c r="D10" s="23">
        <v>1</v>
      </c>
      <c r="E10" s="26" t="s">
        <v>16</v>
      </c>
      <c r="F10" s="61"/>
      <c r="G10" s="62">
        <f>D10*F10</f>
        <v>0</v>
      </c>
      <c r="H10" s="37" t="s">
        <v>53</v>
      </c>
    </row>
    <row r="11" spans="1:8" s="43" customFormat="1" ht="15.75" x14ac:dyDescent="0.25">
      <c r="A11" s="38" t="s">
        <v>19</v>
      </c>
      <c r="B11" s="39"/>
      <c r="C11" s="40" t="s">
        <v>20</v>
      </c>
      <c r="D11" s="23">
        <v>3</v>
      </c>
      <c r="E11" s="42" t="s">
        <v>16</v>
      </c>
      <c r="F11" s="61"/>
      <c r="G11" s="28">
        <f>D11*F11</f>
        <v>0</v>
      </c>
      <c r="H11" s="37" t="s">
        <v>21</v>
      </c>
    </row>
    <row r="12" spans="1:8" s="43" customFormat="1" ht="31.5" x14ac:dyDescent="0.25">
      <c r="A12" s="38" t="s">
        <v>23</v>
      </c>
      <c r="B12" s="39"/>
      <c r="C12" s="40" t="s">
        <v>54</v>
      </c>
      <c r="D12" s="23">
        <v>1</v>
      </c>
      <c r="E12" s="42" t="s">
        <v>16</v>
      </c>
      <c r="F12" s="61"/>
      <c r="G12" s="28">
        <f>D12*F12</f>
        <v>0</v>
      </c>
      <c r="H12" s="37" t="s">
        <v>55</v>
      </c>
    </row>
    <row r="13" spans="1:8" s="7" customFormat="1" ht="15.75" x14ac:dyDescent="0.25">
      <c r="A13" s="30"/>
      <c r="B13" s="31"/>
      <c r="C13" s="35"/>
      <c r="D13" s="23"/>
      <c r="E13" s="26"/>
      <c r="F13" s="61"/>
      <c r="G13" s="28"/>
      <c r="H13" s="37"/>
    </row>
    <row r="14" spans="1:8" s="7" customFormat="1" ht="15.75" x14ac:dyDescent="0.25">
      <c r="A14" s="22" t="s">
        <v>14</v>
      </c>
      <c r="B14" s="41"/>
      <c r="C14" s="44" t="s">
        <v>22</v>
      </c>
      <c r="D14" s="23"/>
      <c r="E14" s="26"/>
      <c r="F14" s="61"/>
      <c r="G14" s="28"/>
      <c r="H14" s="37"/>
    </row>
    <row r="15" spans="1:8" s="7" customFormat="1" ht="47.25" x14ac:dyDescent="0.25">
      <c r="A15" s="30" t="s">
        <v>18</v>
      </c>
      <c r="B15" s="31"/>
      <c r="C15" s="45" t="s">
        <v>56</v>
      </c>
      <c r="D15" s="23">
        <v>1</v>
      </c>
      <c r="E15" s="42" t="s">
        <v>16</v>
      </c>
      <c r="F15" s="27"/>
      <c r="G15" s="28">
        <f t="shared" ref="G15:G24" si="0">D15*F15</f>
        <v>0</v>
      </c>
      <c r="H15" s="37" t="s">
        <v>57</v>
      </c>
    </row>
    <row r="16" spans="1:8" s="7" customFormat="1" ht="47.25" x14ac:dyDescent="0.25">
      <c r="A16" s="30" t="s">
        <v>19</v>
      </c>
      <c r="B16" s="31"/>
      <c r="C16" s="45" t="s">
        <v>58</v>
      </c>
      <c r="D16" s="23">
        <v>2</v>
      </c>
      <c r="E16" s="42" t="s">
        <v>16</v>
      </c>
      <c r="F16" s="27"/>
      <c r="G16" s="28">
        <f t="shared" si="0"/>
        <v>0</v>
      </c>
      <c r="H16" s="37" t="s">
        <v>61</v>
      </c>
    </row>
    <row r="17" spans="1:8" s="7" customFormat="1" ht="78.75" x14ac:dyDescent="0.25">
      <c r="A17" s="30" t="s">
        <v>23</v>
      </c>
      <c r="B17" s="31"/>
      <c r="C17" s="60" t="s">
        <v>59</v>
      </c>
      <c r="D17" s="23">
        <v>1</v>
      </c>
      <c r="E17" s="42" t="s">
        <v>16</v>
      </c>
      <c r="F17" s="27"/>
      <c r="G17" s="28">
        <f t="shared" si="0"/>
        <v>0</v>
      </c>
      <c r="H17" s="37" t="s">
        <v>60</v>
      </c>
    </row>
    <row r="18" spans="1:8" s="7" customFormat="1" ht="51.75" customHeight="1" x14ac:dyDescent="0.25">
      <c r="A18" s="30" t="s">
        <v>24</v>
      </c>
      <c r="B18" s="23"/>
      <c r="C18" s="46" t="s">
        <v>62</v>
      </c>
      <c r="D18" s="23">
        <v>1</v>
      </c>
      <c r="E18" s="26" t="s">
        <v>16</v>
      </c>
      <c r="F18" s="27"/>
      <c r="G18" s="28">
        <f t="shared" si="0"/>
        <v>0</v>
      </c>
      <c r="H18" s="37" t="s">
        <v>63</v>
      </c>
    </row>
    <row r="19" spans="1:8" s="7" customFormat="1" ht="63" x14ac:dyDescent="0.25">
      <c r="A19" s="30" t="s">
        <v>27</v>
      </c>
      <c r="B19" s="31"/>
      <c r="C19" s="45" t="s">
        <v>65</v>
      </c>
      <c r="D19" s="23">
        <v>1</v>
      </c>
      <c r="E19" s="41" t="s">
        <v>16</v>
      </c>
      <c r="F19" s="27"/>
      <c r="G19" s="28">
        <f t="shared" si="0"/>
        <v>0</v>
      </c>
      <c r="H19" s="37" t="s">
        <v>66</v>
      </c>
    </row>
    <row r="20" spans="1:8" s="7" customFormat="1" ht="15.75" x14ac:dyDescent="0.25">
      <c r="A20" s="30" t="s">
        <v>28</v>
      </c>
      <c r="B20" s="23"/>
      <c r="C20" s="46" t="s">
        <v>68</v>
      </c>
      <c r="D20" s="23">
        <v>1</v>
      </c>
      <c r="E20" s="26" t="s">
        <v>16</v>
      </c>
      <c r="F20" s="27"/>
      <c r="G20" s="28">
        <f t="shared" si="0"/>
        <v>0</v>
      </c>
      <c r="H20" s="37" t="s">
        <v>69</v>
      </c>
    </row>
    <row r="21" spans="1:8" s="7" customFormat="1" ht="15.75" x14ac:dyDescent="0.25">
      <c r="A21" s="30" t="s">
        <v>45</v>
      </c>
      <c r="B21" s="23"/>
      <c r="C21" s="46" t="s">
        <v>72</v>
      </c>
      <c r="D21" s="23">
        <v>1</v>
      </c>
      <c r="E21" s="26" t="s">
        <v>16</v>
      </c>
      <c r="F21" s="27"/>
      <c r="G21" s="28">
        <f t="shared" si="0"/>
        <v>0</v>
      </c>
      <c r="H21" s="37" t="s">
        <v>71</v>
      </c>
    </row>
    <row r="22" spans="1:8" s="7" customFormat="1" ht="15.75" x14ac:dyDescent="0.25">
      <c r="A22" s="30" t="s">
        <v>76</v>
      </c>
      <c r="B22" s="23"/>
      <c r="C22" s="46" t="s">
        <v>74</v>
      </c>
      <c r="D22" s="23">
        <v>2</v>
      </c>
      <c r="E22" s="26" t="s">
        <v>16</v>
      </c>
      <c r="F22" s="27"/>
      <c r="G22" s="28">
        <f t="shared" si="0"/>
        <v>0</v>
      </c>
      <c r="H22" s="37" t="s">
        <v>75</v>
      </c>
    </row>
    <row r="23" spans="1:8" s="7" customFormat="1" ht="31.5" x14ac:dyDescent="0.25">
      <c r="A23" s="30" t="s">
        <v>90</v>
      </c>
      <c r="B23" s="23"/>
      <c r="C23" s="46" t="s">
        <v>77</v>
      </c>
      <c r="D23" s="23">
        <v>1</v>
      </c>
      <c r="E23" s="26" t="s">
        <v>16</v>
      </c>
      <c r="F23" s="27"/>
      <c r="G23" s="28">
        <f t="shared" si="0"/>
        <v>0</v>
      </c>
      <c r="H23" s="37" t="s">
        <v>78</v>
      </c>
    </row>
    <row r="24" spans="1:8" s="7" customFormat="1" ht="15.75" x14ac:dyDescent="0.25">
      <c r="A24" s="30" t="s">
        <v>64</v>
      </c>
      <c r="B24" s="23"/>
      <c r="C24" s="46" t="s">
        <v>80</v>
      </c>
      <c r="D24" s="23">
        <v>1</v>
      </c>
      <c r="E24" s="26" t="s">
        <v>16</v>
      </c>
      <c r="F24" s="27"/>
      <c r="G24" s="28">
        <f t="shared" si="0"/>
        <v>0</v>
      </c>
      <c r="H24" s="37" t="s">
        <v>81</v>
      </c>
    </row>
    <row r="25" spans="1:8" s="7" customFormat="1" ht="15.75" x14ac:dyDescent="0.25">
      <c r="A25" s="30" t="s">
        <v>67</v>
      </c>
      <c r="B25" s="23"/>
      <c r="C25" s="46" t="s">
        <v>82</v>
      </c>
      <c r="D25" s="23">
        <v>1</v>
      </c>
      <c r="E25" s="26" t="s">
        <v>16</v>
      </c>
      <c r="F25" s="27"/>
      <c r="G25" s="28">
        <f>D25*F25</f>
        <v>0</v>
      </c>
      <c r="H25" s="37" t="s">
        <v>83</v>
      </c>
    </row>
    <row r="26" spans="1:8" s="7" customFormat="1" ht="15.75" x14ac:dyDescent="0.25">
      <c r="A26" s="30" t="s">
        <v>70</v>
      </c>
      <c r="B26" s="23"/>
      <c r="C26" s="46" t="s">
        <v>84</v>
      </c>
      <c r="D26" s="23">
        <v>1</v>
      </c>
      <c r="E26" s="26" t="s">
        <v>16</v>
      </c>
      <c r="F26" s="27"/>
      <c r="G26" s="28">
        <f>D26*F26</f>
        <v>0</v>
      </c>
      <c r="H26" s="37" t="s">
        <v>85</v>
      </c>
    </row>
    <row r="27" spans="1:8" s="7" customFormat="1" ht="15.75" x14ac:dyDescent="0.25">
      <c r="A27" s="30" t="s">
        <v>73</v>
      </c>
      <c r="B27" s="23"/>
      <c r="C27" s="46" t="s">
        <v>86</v>
      </c>
      <c r="D27" s="23">
        <v>2</v>
      </c>
      <c r="E27" s="26" t="s">
        <v>16</v>
      </c>
      <c r="F27" s="27"/>
      <c r="G27" s="28">
        <f>D27*F27</f>
        <v>0</v>
      </c>
      <c r="H27" s="37" t="s">
        <v>87</v>
      </c>
    </row>
    <row r="28" spans="1:8" s="7" customFormat="1" ht="15.75" x14ac:dyDescent="0.25">
      <c r="A28" s="30" t="s">
        <v>79</v>
      </c>
      <c r="B28" s="23"/>
      <c r="C28" s="46" t="s">
        <v>88</v>
      </c>
      <c r="D28" s="23">
        <v>1</v>
      </c>
      <c r="E28" s="26" t="s">
        <v>16</v>
      </c>
      <c r="F28" s="27"/>
      <c r="G28" s="28">
        <f>D28*F28</f>
        <v>0</v>
      </c>
      <c r="H28" s="37" t="s">
        <v>89</v>
      </c>
    </row>
    <row r="29" spans="1:8" s="7" customFormat="1" ht="15.75" x14ac:dyDescent="0.25">
      <c r="A29" s="30"/>
      <c r="B29" s="31"/>
      <c r="C29" s="35"/>
      <c r="D29" s="23"/>
      <c r="E29" s="26"/>
      <c r="F29" s="27"/>
      <c r="G29" s="28"/>
      <c r="H29" s="37"/>
    </row>
    <row r="30" spans="1:8" s="7" customFormat="1" ht="15.75" x14ac:dyDescent="0.25">
      <c r="A30" s="22" t="s">
        <v>14</v>
      </c>
      <c r="B30" s="23"/>
      <c r="C30" s="24" t="s">
        <v>25</v>
      </c>
      <c r="D30" s="23"/>
      <c r="E30" s="23"/>
      <c r="F30" s="27"/>
      <c r="G30" s="28"/>
      <c r="H30" s="37"/>
    </row>
    <row r="31" spans="1:8" s="7" customFormat="1" ht="31.5" x14ac:dyDescent="0.25">
      <c r="A31" s="30" t="s">
        <v>18</v>
      </c>
      <c r="B31" s="23"/>
      <c r="C31" s="35" t="s">
        <v>91</v>
      </c>
      <c r="D31" s="23">
        <v>1</v>
      </c>
      <c r="E31" s="23" t="s">
        <v>26</v>
      </c>
      <c r="F31" s="27"/>
      <c r="G31" s="28">
        <f>D31*F31</f>
        <v>0</v>
      </c>
      <c r="H31" s="37" t="s">
        <v>94</v>
      </c>
    </row>
    <row r="32" spans="1:8" s="7" customFormat="1" ht="15.75" x14ac:dyDescent="0.25">
      <c r="A32" s="30" t="s">
        <v>19</v>
      </c>
      <c r="B32" s="23"/>
      <c r="C32" s="35" t="s">
        <v>92</v>
      </c>
      <c r="D32" s="23">
        <v>1</v>
      </c>
      <c r="E32" s="23" t="s">
        <v>26</v>
      </c>
      <c r="F32" s="27"/>
      <c r="G32" s="28">
        <f>D32*F32</f>
        <v>0</v>
      </c>
      <c r="H32" s="37" t="s">
        <v>93</v>
      </c>
    </row>
    <row r="33" spans="1:8" s="7" customFormat="1" ht="15.75" x14ac:dyDescent="0.25">
      <c r="A33" s="30"/>
      <c r="B33" s="23"/>
      <c r="C33" s="35"/>
      <c r="D33" s="36"/>
      <c r="E33" s="26"/>
      <c r="F33" s="27"/>
      <c r="G33" s="28"/>
      <c r="H33" s="37"/>
    </row>
    <row r="34" spans="1:8" s="7" customFormat="1" ht="15.75" x14ac:dyDescent="0.25">
      <c r="A34" s="22" t="s">
        <v>14</v>
      </c>
      <c r="B34" s="23"/>
      <c r="C34" s="47" t="s">
        <v>29</v>
      </c>
      <c r="D34" s="23"/>
      <c r="E34" s="23"/>
      <c r="F34" s="27"/>
      <c r="G34" s="28"/>
      <c r="H34" s="37"/>
    </row>
    <row r="35" spans="1:8" s="7" customFormat="1" ht="15.75" x14ac:dyDescent="0.25">
      <c r="A35" s="30" t="s">
        <v>18</v>
      </c>
      <c r="B35" s="31"/>
      <c r="C35" s="40" t="s">
        <v>95</v>
      </c>
      <c r="D35" s="48">
        <v>100</v>
      </c>
      <c r="E35" s="23" t="s">
        <v>30</v>
      </c>
      <c r="F35" s="61"/>
      <c r="G35" s="28">
        <f>D35*F35</f>
        <v>0</v>
      </c>
      <c r="H35" s="37" t="s">
        <v>98</v>
      </c>
    </row>
    <row r="36" spans="1:8" s="7" customFormat="1" ht="15.75" x14ac:dyDescent="0.25">
      <c r="A36" s="30" t="s">
        <v>19</v>
      </c>
      <c r="B36" s="31"/>
      <c r="C36" s="40" t="s">
        <v>96</v>
      </c>
      <c r="D36" s="48">
        <v>180</v>
      </c>
      <c r="E36" s="23" t="s">
        <v>30</v>
      </c>
      <c r="F36" s="61"/>
      <c r="G36" s="28">
        <f>D36*F36</f>
        <v>0</v>
      </c>
      <c r="H36" s="37" t="s">
        <v>98</v>
      </c>
    </row>
    <row r="37" spans="1:8" s="7" customFormat="1" ht="15.75" x14ac:dyDescent="0.25">
      <c r="A37" s="30" t="s">
        <v>23</v>
      </c>
      <c r="B37" s="31"/>
      <c r="C37" s="40" t="s">
        <v>97</v>
      </c>
      <c r="D37" s="48">
        <v>280</v>
      </c>
      <c r="E37" s="23" t="s">
        <v>30</v>
      </c>
      <c r="F37" s="61"/>
      <c r="G37" s="28">
        <f>D37*F37</f>
        <v>0</v>
      </c>
      <c r="H37" s="37" t="s">
        <v>99</v>
      </c>
    </row>
    <row r="38" spans="1:8" s="7" customFormat="1" ht="15.75" x14ac:dyDescent="0.25">
      <c r="A38" s="30" t="s">
        <v>24</v>
      </c>
      <c r="B38" s="31"/>
      <c r="C38" s="40" t="s">
        <v>101</v>
      </c>
      <c r="D38" s="48">
        <v>200</v>
      </c>
      <c r="E38" s="23" t="s">
        <v>30</v>
      </c>
      <c r="F38" s="61"/>
      <c r="G38" s="28">
        <f>D38*F38</f>
        <v>0</v>
      </c>
      <c r="H38" s="37" t="s">
        <v>100</v>
      </c>
    </row>
    <row r="39" spans="1:8" s="7" customFormat="1" ht="15.75" x14ac:dyDescent="0.25">
      <c r="A39" s="30" t="s">
        <v>27</v>
      </c>
      <c r="B39" s="31"/>
      <c r="C39" s="40" t="s">
        <v>102</v>
      </c>
      <c r="D39" s="48">
        <v>1</v>
      </c>
      <c r="E39" s="23" t="s">
        <v>26</v>
      </c>
      <c r="F39" s="61"/>
      <c r="G39" s="28">
        <f>D39*F39</f>
        <v>0</v>
      </c>
      <c r="H39" s="37" t="s">
        <v>103</v>
      </c>
    </row>
    <row r="40" spans="1:8" s="7" customFormat="1" ht="15.75" x14ac:dyDescent="0.25">
      <c r="A40" s="30"/>
      <c r="B40" s="31"/>
      <c r="C40" s="40"/>
      <c r="D40" s="48"/>
      <c r="E40" s="23"/>
      <c r="F40" s="61"/>
      <c r="G40" s="28"/>
      <c r="H40" s="37"/>
    </row>
    <row r="41" spans="1:8" s="7" customFormat="1" ht="15.75" x14ac:dyDescent="0.25">
      <c r="A41" s="22" t="s">
        <v>14</v>
      </c>
      <c r="B41" s="23"/>
      <c r="C41" s="47" t="s">
        <v>31</v>
      </c>
      <c r="D41" s="23"/>
      <c r="E41" s="23"/>
      <c r="F41" s="27"/>
      <c r="G41" s="28"/>
      <c r="H41" s="37"/>
    </row>
    <row r="42" spans="1:8" s="7" customFormat="1" ht="15.75" x14ac:dyDescent="0.25">
      <c r="A42" s="30" t="s">
        <v>18</v>
      </c>
      <c r="B42" s="31"/>
      <c r="C42" s="49" t="s">
        <v>113</v>
      </c>
      <c r="D42" s="48">
        <v>6</v>
      </c>
      <c r="E42" s="23" t="s">
        <v>30</v>
      </c>
      <c r="F42" s="61"/>
      <c r="G42" s="28">
        <f t="shared" ref="G42:G49" si="1">D42*F42</f>
        <v>0</v>
      </c>
      <c r="H42" s="37" t="s">
        <v>32</v>
      </c>
    </row>
    <row r="43" spans="1:8" s="7" customFormat="1" ht="15.75" x14ac:dyDescent="0.25">
      <c r="A43" s="30" t="s">
        <v>19</v>
      </c>
      <c r="B43" s="31"/>
      <c r="C43" s="49" t="s">
        <v>114</v>
      </c>
      <c r="D43" s="48">
        <v>5</v>
      </c>
      <c r="E43" s="23" t="s">
        <v>30</v>
      </c>
      <c r="F43" s="61"/>
      <c r="G43" s="28">
        <f t="shared" si="1"/>
        <v>0</v>
      </c>
      <c r="H43" s="37" t="s">
        <v>33</v>
      </c>
    </row>
    <row r="44" spans="1:8" s="7" customFormat="1" ht="15.75" x14ac:dyDescent="0.25">
      <c r="A44" s="30" t="s">
        <v>23</v>
      </c>
      <c r="B44" s="31"/>
      <c r="C44" s="50" t="s">
        <v>115</v>
      </c>
      <c r="D44" s="48">
        <v>50</v>
      </c>
      <c r="E44" s="23" t="s">
        <v>30</v>
      </c>
      <c r="F44" s="61"/>
      <c r="G44" s="28">
        <f t="shared" si="1"/>
        <v>0</v>
      </c>
      <c r="H44" s="37" t="s">
        <v>34</v>
      </c>
    </row>
    <row r="45" spans="1:8" s="7" customFormat="1" ht="15.75" x14ac:dyDescent="0.25">
      <c r="A45" s="30" t="s">
        <v>24</v>
      </c>
      <c r="B45" s="31"/>
      <c r="C45" s="50" t="s">
        <v>35</v>
      </c>
      <c r="D45" s="48">
        <v>10</v>
      </c>
      <c r="E45" s="23" t="s">
        <v>30</v>
      </c>
      <c r="F45" s="61"/>
      <c r="G45" s="28">
        <f t="shared" si="1"/>
        <v>0</v>
      </c>
      <c r="H45" s="37" t="s">
        <v>35</v>
      </c>
    </row>
    <row r="46" spans="1:8" s="7" customFormat="1" ht="15.75" x14ac:dyDescent="0.25">
      <c r="A46" s="30" t="s">
        <v>27</v>
      </c>
      <c r="B46" s="31"/>
      <c r="C46" s="50" t="s">
        <v>104</v>
      </c>
      <c r="D46" s="48">
        <v>10</v>
      </c>
      <c r="E46" s="23" t="s">
        <v>30</v>
      </c>
      <c r="F46" s="61"/>
      <c r="G46" s="28">
        <f t="shared" si="1"/>
        <v>0</v>
      </c>
      <c r="H46" s="37" t="s">
        <v>35</v>
      </c>
    </row>
    <row r="47" spans="1:8" s="7" customFormat="1" ht="15.75" x14ac:dyDescent="0.25">
      <c r="A47" s="30" t="s">
        <v>28</v>
      </c>
      <c r="B47" s="31"/>
      <c r="C47" s="49" t="s">
        <v>36</v>
      </c>
      <c r="D47" s="23">
        <v>1</v>
      </c>
      <c r="E47" s="23" t="s">
        <v>26</v>
      </c>
      <c r="F47" s="61"/>
      <c r="G47" s="28">
        <f t="shared" si="1"/>
        <v>0</v>
      </c>
      <c r="H47" s="37" t="s">
        <v>36</v>
      </c>
    </row>
    <row r="48" spans="1:8" s="7" customFormat="1" ht="15.75" x14ac:dyDescent="0.25">
      <c r="A48" s="30" t="s">
        <v>45</v>
      </c>
      <c r="B48" s="31"/>
      <c r="C48" s="49" t="s">
        <v>37</v>
      </c>
      <c r="D48" s="23">
        <v>1</v>
      </c>
      <c r="E48" s="23" t="s">
        <v>26</v>
      </c>
      <c r="F48" s="61"/>
      <c r="G48" s="28">
        <f t="shared" si="1"/>
        <v>0</v>
      </c>
      <c r="H48" s="37" t="s">
        <v>37</v>
      </c>
    </row>
    <row r="49" spans="1:8" s="7" customFormat="1" ht="31.5" x14ac:dyDescent="0.25">
      <c r="A49" s="30" t="s">
        <v>76</v>
      </c>
      <c r="B49" s="31"/>
      <c r="C49" s="49" t="s">
        <v>105</v>
      </c>
      <c r="D49" s="23">
        <v>6</v>
      </c>
      <c r="E49" s="23" t="s">
        <v>16</v>
      </c>
      <c r="F49" s="61"/>
      <c r="G49" s="28">
        <f t="shared" si="1"/>
        <v>0</v>
      </c>
      <c r="H49" s="37" t="s">
        <v>106</v>
      </c>
    </row>
    <row r="50" spans="1:8" s="7" customFormat="1" ht="15.75" x14ac:dyDescent="0.25">
      <c r="A50" s="30"/>
      <c r="B50" s="31"/>
      <c r="C50" s="49"/>
      <c r="D50" s="23"/>
      <c r="E50" s="23"/>
      <c r="F50" s="61"/>
      <c r="G50" s="28"/>
      <c r="H50" s="37"/>
    </row>
    <row r="51" spans="1:8" s="7" customFormat="1" ht="15.75" x14ac:dyDescent="0.25">
      <c r="A51" s="22" t="s">
        <v>14</v>
      </c>
      <c r="B51" s="23"/>
      <c r="C51" s="47" t="s">
        <v>108</v>
      </c>
      <c r="D51" s="23"/>
      <c r="E51" s="23"/>
      <c r="F51" s="27"/>
      <c r="G51" s="28"/>
      <c r="H51" s="37"/>
    </row>
    <row r="52" spans="1:8" s="7" customFormat="1" ht="15.75" x14ac:dyDescent="0.25">
      <c r="A52" s="30" t="s">
        <v>18</v>
      </c>
      <c r="B52" s="31"/>
      <c r="C52" s="40" t="s">
        <v>110</v>
      </c>
      <c r="D52" s="48">
        <v>4</v>
      </c>
      <c r="E52" s="23" t="s">
        <v>16</v>
      </c>
      <c r="F52" s="61"/>
      <c r="G52" s="28">
        <f>D52*F52</f>
        <v>0</v>
      </c>
      <c r="H52" s="40" t="s">
        <v>110</v>
      </c>
    </row>
    <row r="53" spans="1:8" s="7" customFormat="1" ht="15.75" x14ac:dyDescent="0.25">
      <c r="A53" s="30" t="s">
        <v>19</v>
      </c>
      <c r="B53" s="31"/>
      <c r="C53" s="40" t="s">
        <v>111</v>
      </c>
      <c r="D53" s="48">
        <v>2</v>
      </c>
      <c r="E53" s="23" t="s">
        <v>16</v>
      </c>
      <c r="F53" s="61"/>
      <c r="G53" s="28">
        <f>D53*F53</f>
        <v>0</v>
      </c>
      <c r="H53" s="40" t="s">
        <v>111</v>
      </c>
    </row>
    <row r="54" spans="1:8" s="7" customFormat="1" ht="15.75" x14ac:dyDescent="0.25">
      <c r="A54" s="30" t="s">
        <v>23</v>
      </c>
      <c r="B54" s="31"/>
      <c r="C54" s="40" t="s">
        <v>97</v>
      </c>
      <c r="D54" s="48">
        <v>20</v>
      </c>
      <c r="E54" s="23" t="s">
        <v>30</v>
      </c>
      <c r="F54" s="61"/>
      <c r="G54" s="28">
        <f>D54*F54</f>
        <v>0</v>
      </c>
      <c r="H54" s="37" t="s">
        <v>99</v>
      </c>
    </row>
    <row r="55" spans="1:8" s="7" customFormat="1" ht="15.75" x14ac:dyDescent="0.25">
      <c r="A55" s="30" t="s">
        <v>24</v>
      </c>
      <c r="B55" s="31"/>
      <c r="C55" s="40" t="s">
        <v>109</v>
      </c>
      <c r="D55" s="48">
        <v>20</v>
      </c>
      <c r="E55" s="23" t="s">
        <v>30</v>
      </c>
      <c r="F55" s="61"/>
      <c r="G55" s="28">
        <f>D55*F55</f>
        <v>0</v>
      </c>
      <c r="H55" s="37" t="s">
        <v>99</v>
      </c>
    </row>
    <row r="56" spans="1:8" s="7" customFormat="1" ht="15.75" x14ac:dyDescent="0.25">
      <c r="A56" s="30" t="s">
        <v>27</v>
      </c>
      <c r="B56" s="31"/>
      <c r="C56" s="50" t="s">
        <v>116</v>
      </c>
      <c r="D56" s="48">
        <v>40</v>
      </c>
      <c r="E56" s="23" t="s">
        <v>30</v>
      </c>
      <c r="F56" s="61"/>
      <c r="G56" s="28">
        <f t="shared" ref="G56:G58" si="2">D56*F56</f>
        <v>0</v>
      </c>
      <c r="H56" s="37" t="s">
        <v>112</v>
      </c>
    </row>
    <row r="57" spans="1:8" s="7" customFormat="1" ht="15.75" x14ac:dyDescent="0.25">
      <c r="A57" s="30" t="s">
        <v>28</v>
      </c>
      <c r="B57" s="31"/>
      <c r="C57" s="50" t="s">
        <v>117</v>
      </c>
      <c r="D57" s="48">
        <v>1</v>
      </c>
      <c r="E57" s="23" t="s">
        <v>26</v>
      </c>
      <c r="F57" s="61"/>
      <c r="G57" s="28">
        <f t="shared" si="2"/>
        <v>0</v>
      </c>
      <c r="H57" s="37" t="s">
        <v>119</v>
      </c>
    </row>
    <row r="58" spans="1:8" s="7" customFormat="1" ht="15.75" x14ac:dyDescent="0.25">
      <c r="A58" s="30" t="s">
        <v>45</v>
      </c>
      <c r="B58" s="31"/>
      <c r="C58" s="49" t="s">
        <v>37</v>
      </c>
      <c r="D58" s="23">
        <v>1</v>
      </c>
      <c r="E58" s="23" t="s">
        <v>26</v>
      </c>
      <c r="F58" s="61"/>
      <c r="G58" s="28">
        <f t="shared" si="2"/>
        <v>0</v>
      </c>
      <c r="H58" s="37" t="s">
        <v>37</v>
      </c>
    </row>
    <row r="59" spans="1:8" s="7" customFormat="1" ht="15.75" x14ac:dyDescent="0.25">
      <c r="A59" s="30"/>
      <c r="B59" s="31"/>
      <c r="C59" s="35"/>
      <c r="D59" s="51"/>
      <c r="E59" s="52"/>
      <c r="F59" s="61"/>
      <c r="G59" s="28"/>
      <c r="H59" s="37"/>
    </row>
    <row r="60" spans="1:8" s="7" customFormat="1" ht="15.75" x14ac:dyDescent="0.25">
      <c r="A60" s="22" t="s">
        <v>14</v>
      </c>
      <c r="B60" s="23"/>
      <c r="C60" s="24" t="s">
        <v>38</v>
      </c>
      <c r="D60" s="23"/>
      <c r="E60" s="23"/>
      <c r="F60" s="27"/>
      <c r="G60" s="28"/>
      <c r="H60" s="37"/>
    </row>
    <row r="61" spans="1:8" s="7" customFormat="1" ht="15.75" x14ac:dyDescent="0.25">
      <c r="A61" s="30" t="s">
        <v>18</v>
      </c>
      <c r="B61" s="31"/>
      <c r="C61" s="49" t="s">
        <v>118</v>
      </c>
      <c r="D61" s="23">
        <v>1</v>
      </c>
      <c r="E61" s="23" t="s">
        <v>26</v>
      </c>
      <c r="F61" s="61"/>
      <c r="G61" s="28">
        <f t="shared" ref="G61" si="3">D61*F61</f>
        <v>0</v>
      </c>
      <c r="H61" s="49" t="s">
        <v>118</v>
      </c>
    </row>
    <row r="62" spans="1:8" s="7" customFormat="1" ht="15.75" x14ac:dyDescent="0.25">
      <c r="A62" s="30" t="s">
        <v>19</v>
      </c>
      <c r="B62" s="31"/>
      <c r="C62" s="49" t="s">
        <v>39</v>
      </c>
      <c r="D62" s="23">
        <v>1</v>
      </c>
      <c r="E62" s="23" t="s">
        <v>26</v>
      </c>
      <c r="F62" s="61"/>
      <c r="G62" s="28">
        <f t="shared" ref="G62:G68" si="4">D62*F62</f>
        <v>0</v>
      </c>
      <c r="H62" s="37" t="s">
        <v>39</v>
      </c>
    </row>
    <row r="63" spans="1:8" s="7" customFormat="1" ht="15.75" x14ac:dyDescent="0.25">
      <c r="A63" s="30" t="s">
        <v>23</v>
      </c>
      <c r="B63" s="31"/>
      <c r="C63" s="49" t="s">
        <v>40</v>
      </c>
      <c r="D63" s="23">
        <v>1</v>
      </c>
      <c r="E63" s="23" t="s">
        <v>26</v>
      </c>
      <c r="F63" s="61"/>
      <c r="G63" s="28">
        <f t="shared" si="4"/>
        <v>0</v>
      </c>
      <c r="H63" s="37" t="s">
        <v>40</v>
      </c>
    </row>
    <row r="64" spans="1:8" s="7" customFormat="1" ht="15.75" x14ac:dyDescent="0.25">
      <c r="A64" s="30" t="s">
        <v>24</v>
      </c>
      <c r="B64" s="31"/>
      <c r="C64" s="49" t="s">
        <v>41</v>
      </c>
      <c r="D64" s="23">
        <v>1</v>
      </c>
      <c r="E64" s="23" t="s">
        <v>26</v>
      </c>
      <c r="F64" s="61"/>
      <c r="G64" s="28">
        <f t="shared" si="4"/>
        <v>0</v>
      </c>
      <c r="H64" s="37" t="s">
        <v>41</v>
      </c>
    </row>
    <row r="65" spans="1:8" s="7" customFormat="1" ht="15.75" x14ac:dyDescent="0.25">
      <c r="A65" s="30" t="s">
        <v>27</v>
      </c>
      <c r="B65" s="23"/>
      <c r="C65" s="35" t="s">
        <v>42</v>
      </c>
      <c r="D65" s="23">
        <v>1</v>
      </c>
      <c r="E65" s="23" t="s">
        <v>26</v>
      </c>
      <c r="F65" s="61"/>
      <c r="G65" s="28">
        <f t="shared" si="4"/>
        <v>0</v>
      </c>
      <c r="H65" s="37" t="s">
        <v>42</v>
      </c>
    </row>
    <row r="66" spans="1:8" s="7" customFormat="1" ht="15.75" x14ac:dyDescent="0.25">
      <c r="A66" s="30" t="s">
        <v>28</v>
      </c>
      <c r="B66" s="23"/>
      <c r="C66" s="53" t="s">
        <v>43</v>
      </c>
      <c r="D66" s="23">
        <v>1</v>
      </c>
      <c r="E66" s="23" t="s">
        <v>26</v>
      </c>
      <c r="F66" s="61"/>
      <c r="G66" s="28">
        <f t="shared" si="4"/>
        <v>0</v>
      </c>
      <c r="H66" s="37" t="s">
        <v>44</v>
      </c>
    </row>
    <row r="67" spans="1:8" s="7" customFormat="1" ht="15.75" x14ac:dyDescent="0.25">
      <c r="A67" s="30" t="s">
        <v>45</v>
      </c>
      <c r="B67" s="23"/>
      <c r="C67" s="53" t="s">
        <v>46</v>
      </c>
      <c r="D67" s="23">
        <v>1</v>
      </c>
      <c r="E67" s="23" t="s">
        <v>26</v>
      </c>
      <c r="F67" s="61"/>
      <c r="G67" s="28">
        <f t="shared" si="4"/>
        <v>0</v>
      </c>
      <c r="H67" s="37" t="s">
        <v>46</v>
      </c>
    </row>
    <row r="68" spans="1:8" s="7" customFormat="1" ht="15.75" x14ac:dyDescent="0.25">
      <c r="A68" s="30" t="s">
        <v>76</v>
      </c>
      <c r="B68" s="63"/>
      <c r="C68" s="53" t="s">
        <v>107</v>
      </c>
      <c r="D68" s="23">
        <v>1</v>
      </c>
      <c r="E68" s="23" t="s">
        <v>26</v>
      </c>
      <c r="F68" s="61"/>
      <c r="G68" s="28">
        <f t="shared" si="4"/>
        <v>0</v>
      </c>
      <c r="H68" s="64" t="s">
        <v>107</v>
      </c>
    </row>
    <row r="69" spans="1:8" s="7" customFormat="1" ht="15.75" x14ac:dyDescent="0.25">
      <c r="A69" s="30"/>
      <c r="B69" s="63"/>
      <c r="C69" s="65"/>
      <c r="D69" s="63"/>
      <c r="E69" s="63"/>
      <c r="F69" s="66"/>
      <c r="G69" s="67"/>
      <c r="H69" s="64"/>
    </row>
    <row r="70" spans="1:8" s="7" customFormat="1" ht="15.75" x14ac:dyDescent="0.25">
      <c r="A70" s="30"/>
      <c r="B70" s="63"/>
      <c r="C70" s="65"/>
      <c r="D70" s="63"/>
      <c r="E70" s="63"/>
      <c r="F70" s="66"/>
      <c r="G70" s="67"/>
      <c r="H70" s="64"/>
    </row>
    <row r="71" spans="1:8" s="7" customFormat="1" ht="16.5" thickBot="1" x14ac:dyDescent="0.3">
      <c r="A71" s="54"/>
      <c r="B71" s="55"/>
      <c r="C71" s="56"/>
      <c r="D71" s="55"/>
      <c r="E71" s="55"/>
      <c r="F71" s="68"/>
      <c r="G71" s="69"/>
      <c r="H71" s="57"/>
    </row>
    <row r="72" spans="1:8" s="7" customFormat="1" ht="16.5" thickTop="1" x14ac:dyDescent="0.25">
      <c r="F72" s="70"/>
      <c r="G72" s="70"/>
    </row>
    <row r="73" spans="1:8" x14ac:dyDescent="0.25">
      <c r="C73" s="59" t="s">
        <v>47</v>
      </c>
      <c r="D73" s="59"/>
      <c r="E73" s="59"/>
      <c r="F73" s="71"/>
      <c r="G73" s="71">
        <f>SUM(G7:G67)</f>
        <v>0</v>
      </c>
    </row>
  </sheetData>
  <pageMargins left="0.23622047244094491" right="0.15748031496062992" top="0.51181102362204722" bottom="0.23622047244094491" header="0.23622047244094491" footer="0.31496062992125984"/>
  <pageSetup paperSize="9" scale="70" fitToWidth="3" orientation="landscape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>Johnson Controls,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Bartl</dc:creator>
  <cp:lastModifiedBy>Vladimír Vaněk</cp:lastModifiedBy>
  <cp:lastPrinted>2017-07-11T07:11:24Z</cp:lastPrinted>
  <dcterms:created xsi:type="dcterms:W3CDTF">2017-04-25T06:02:45Z</dcterms:created>
  <dcterms:modified xsi:type="dcterms:W3CDTF">2017-07-11T07:11:33Z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e01c0c-f9b3-4dc4-af0b-a82110cc37cd_Enabled">
    <vt:lpwstr>True</vt:lpwstr>
  </property>
  <property fmtid="{D5CDD505-2E9C-101B-9397-08002B2CF9AE}" pid="3" name="MSIP_Label_6be01c0c-f9b3-4dc4-af0b-a82110cc37cd_SiteId">
    <vt:lpwstr>a1f1e214-7ded-45b6-81a1-9e8ae3459641</vt:lpwstr>
  </property>
  <property fmtid="{D5CDD505-2E9C-101B-9397-08002B2CF9AE}" pid="4" name="MSIP_Label_6be01c0c-f9b3-4dc4-af0b-a82110cc37cd_Ref">
    <vt:lpwstr>https://api.informationprotection.azure.com/api/a1f1e214-7ded-45b6-81a1-9e8ae3459641</vt:lpwstr>
  </property>
  <property fmtid="{D5CDD505-2E9C-101B-9397-08002B2CF9AE}" pid="5" name="MSIP_Label_6be01c0c-f9b3-4dc4-af0b-a82110cc37cd_SetBy">
    <vt:lpwstr>cvanekv@jci.com</vt:lpwstr>
  </property>
  <property fmtid="{D5CDD505-2E9C-101B-9397-08002B2CF9AE}" pid="6" name="MSIP_Label_6be01c0c-f9b3-4dc4-af0b-a82110cc37cd_SetDate">
    <vt:lpwstr>2017-07-10T16:31:15.3697093+02:00</vt:lpwstr>
  </property>
  <property fmtid="{D5CDD505-2E9C-101B-9397-08002B2CF9AE}" pid="7" name="MSIP_Label_6be01c0c-f9b3-4dc4-af0b-a82110cc37cd_Name">
    <vt:lpwstr>Internal </vt:lpwstr>
  </property>
  <property fmtid="{D5CDD505-2E9C-101B-9397-08002B2CF9AE}" pid="8" name="MSIP_Label_6be01c0c-f9b3-4dc4-af0b-a82110cc37cd_Application">
    <vt:lpwstr>Microsoft Azure Information Protection</vt:lpwstr>
  </property>
  <property fmtid="{D5CDD505-2E9C-101B-9397-08002B2CF9AE}" pid="9" name="MSIP_Label_6be01c0c-f9b3-4dc4-af0b-a82110cc37cd_Extended_MSFT_Method">
    <vt:lpwstr>Automatic</vt:lpwstr>
  </property>
  <property fmtid="{D5CDD505-2E9C-101B-9397-08002B2CF9AE}" pid="10" name="Information Classification">
    <vt:lpwstr>Internal </vt:lpwstr>
  </property>
</Properties>
</file>